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</sheets>
  <definedNames>
    <definedName name="_xlnm.Print_Area" localSheetId="0">'wg.działow'!$A$1:$G$27</definedName>
  </definedNames>
  <calcPr fullCalcOnLoad="1"/>
</workbook>
</file>

<file path=xl/sharedStrings.xml><?xml version="1.0" encoding="utf-8"?>
<sst xmlns="http://schemas.openxmlformats.org/spreadsheetml/2006/main" count="37" uniqueCount="36">
  <si>
    <t>Kultura i ochrona dziedzictwa narodowego</t>
  </si>
  <si>
    <t>Gospodarka mieszkaniowa</t>
  </si>
  <si>
    <t>Bezpieczeństwo publiczne i ochrona przeciwpożarowa</t>
  </si>
  <si>
    <t>Administracja publiczna</t>
  </si>
  <si>
    <t>Edukacyjna opieka wychowawcza</t>
  </si>
  <si>
    <t>Stan na</t>
  </si>
  <si>
    <t>Kultura fizyczna i sport</t>
  </si>
  <si>
    <t>Rolnictwo i łowiectwo</t>
  </si>
  <si>
    <t>Gospodarka komunalna i ochrona środowiska</t>
  </si>
  <si>
    <t>Dział</t>
  </si>
  <si>
    <t>Różne rozliczenia</t>
  </si>
  <si>
    <t>Oświata i wychowanie</t>
  </si>
  <si>
    <t>Pomoc społeczna</t>
  </si>
  <si>
    <t>Transport i łączność</t>
  </si>
  <si>
    <t>Wyszczególnienie</t>
  </si>
  <si>
    <t>Dochody od osób prawnych, od osób fizycznych i od innych jednostek oraz wyd.związane z ich poborem</t>
  </si>
  <si>
    <t>Zmiana planu</t>
  </si>
  <si>
    <t>kwota</t>
  </si>
  <si>
    <t xml:space="preserve">% </t>
  </si>
  <si>
    <t>wzrostu</t>
  </si>
  <si>
    <t>Leśnictwo</t>
  </si>
  <si>
    <t>Urzędy naczelnych organów władzy państwowej, kontroli i ochrony prawa oraz sądownictwa</t>
  </si>
  <si>
    <t>020</t>
  </si>
  <si>
    <t xml:space="preserve">do Informacji o przebiegu wykonania </t>
  </si>
  <si>
    <t>udział       w %</t>
  </si>
  <si>
    <t>Turystyka</t>
  </si>
  <si>
    <t>Działalność usługowa</t>
  </si>
  <si>
    <t xml:space="preserve">Razem:  </t>
  </si>
  <si>
    <t xml:space="preserve">Załącznik nr 2 </t>
  </si>
  <si>
    <t>Ochrona zdrowia</t>
  </si>
  <si>
    <t>Obsługa długu publicznego</t>
  </si>
  <si>
    <t>Zmiany planowanych wydatków budżetowych w I półroczu 2011 r.</t>
  </si>
  <si>
    <t>01-01-2011</t>
  </si>
  <si>
    <t xml:space="preserve"> 30-06-2011</t>
  </si>
  <si>
    <t>Obrona narodowa</t>
  </si>
  <si>
    <t>budżetu za I półrocze 2011r.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</si>
</sst>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5" fontId="3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7" fontId="9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187" fontId="3" fillId="0" borderId="7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187" fontId="9" fillId="0" borderId="8" xfId="0" applyNumberFormat="1" applyFont="1" applyBorder="1" applyAlignment="1">
      <alignment horizontal="center" vertical="center"/>
    </xf>
    <xf numFmtId="175" fontId="3" fillId="0" borderId="6" xfId="0" applyNumberFormat="1" applyFont="1" applyFill="1" applyBorder="1" applyAlignment="1">
      <alignment horizontal="left" vertical="top"/>
    </xf>
    <xf numFmtId="187" fontId="3" fillId="0" borderId="7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/>
    </xf>
    <xf numFmtId="187" fontId="7" fillId="0" borderId="9" xfId="0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 vertical="top"/>
    </xf>
    <xf numFmtId="9" fontId="3" fillId="0" borderId="9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right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3" fontId="6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21" xfId="0" applyNumberFormat="1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horizontal="center"/>
    </xf>
    <xf numFmtId="3" fontId="9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7" fontId="9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H4" sqref="H4"/>
    </sheetView>
  </sheetViews>
  <sheetFormatPr defaultColWidth="9.140625" defaultRowHeight="12.75"/>
  <cols>
    <col min="1" max="1" width="6.7109375" style="1" customWidth="1"/>
    <col min="2" max="2" width="58.28125" style="1" customWidth="1"/>
    <col min="3" max="3" width="14.28125" style="3" customWidth="1"/>
    <col min="4" max="4" width="14.57421875" style="3" customWidth="1"/>
    <col min="5" max="5" width="12.57421875" style="3" customWidth="1"/>
    <col min="6" max="6" width="13.421875" style="4" customWidth="1"/>
    <col min="7" max="7" width="11.421875" style="4" customWidth="1"/>
    <col min="8" max="8" width="9.57421875" style="2" customWidth="1"/>
    <col min="9" max="16384" width="9.140625" style="2" customWidth="1"/>
  </cols>
  <sheetData>
    <row r="1" ht="15">
      <c r="E1" s="32" t="s">
        <v>28</v>
      </c>
    </row>
    <row r="2" spans="1:7" ht="20.25">
      <c r="A2" s="51" t="s">
        <v>31</v>
      </c>
      <c r="B2" s="52"/>
      <c r="C2" s="52"/>
      <c r="D2" s="52"/>
      <c r="E2" s="33" t="s">
        <v>23</v>
      </c>
      <c r="F2" s="30"/>
      <c r="G2" s="31"/>
    </row>
    <row r="3" spans="1:7" ht="15.75" thickBot="1">
      <c r="A3" s="10"/>
      <c r="B3" s="9"/>
      <c r="C3" s="7"/>
      <c r="D3" s="7"/>
      <c r="E3" s="34" t="s">
        <v>35</v>
      </c>
      <c r="F3" s="6"/>
      <c r="G3" s="6"/>
    </row>
    <row r="4" spans="1:8" ht="15">
      <c r="A4" s="11"/>
      <c r="B4" s="37"/>
      <c r="C4" s="47" t="s">
        <v>5</v>
      </c>
      <c r="D4" s="43" t="s">
        <v>5</v>
      </c>
      <c r="E4" s="53" t="s">
        <v>16</v>
      </c>
      <c r="F4" s="54"/>
      <c r="G4" s="55"/>
      <c r="H4" s="5"/>
    </row>
    <row r="5" spans="1:8" ht="15.75">
      <c r="A5" s="12" t="s">
        <v>9</v>
      </c>
      <c r="B5" s="38" t="s">
        <v>14</v>
      </c>
      <c r="C5" s="48" t="s">
        <v>32</v>
      </c>
      <c r="D5" s="44" t="s">
        <v>33</v>
      </c>
      <c r="E5" s="56" t="s">
        <v>17</v>
      </c>
      <c r="F5" s="14" t="s">
        <v>18</v>
      </c>
      <c r="G5" s="58" t="s">
        <v>24</v>
      </c>
      <c r="H5" s="5"/>
    </row>
    <row r="6" spans="1:8" ht="16.5" thickBot="1">
      <c r="A6" s="13"/>
      <c r="B6" s="39"/>
      <c r="C6" s="49"/>
      <c r="D6" s="45"/>
      <c r="E6" s="57"/>
      <c r="F6" s="20" t="s">
        <v>19</v>
      </c>
      <c r="G6" s="59"/>
      <c r="H6" s="5"/>
    </row>
    <row r="7" spans="1:8" ht="16.5" thickBot="1">
      <c r="A7" s="26">
        <v>10</v>
      </c>
      <c r="B7" s="40" t="s">
        <v>7</v>
      </c>
      <c r="C7" s="50">
        <v>169300</v>
      </c>
      <c r="D7" s="46">
        <v>430323</v>
      </c>
      <c r="E7" s="35">
        <f>D7-C7</f>
        <v>261023</v>
      </c>
      <c r="F7" s="18">
        <f aca="true" t="shared" si="0" ref="F7:F22">D7/C7</f>
        <v>2.541777909037212</v>
      </c>
      <c r="G7" s="28">
        <f>E7/E27</f>
        <v>0.08232307224080374</v>
      </c>
      <c r="H7" s="5"/>
    </row>
    <row r="8" spans="1:8" s="16" customFormat="1" ht="16.5" thickBot="1">
      <c r="A8" s="27" t="s">
        <v>22</v>
      </c>
      <c r="B8" s="40" t="s">
        <v>20</v>
      </c>
      <c r="C8" s="50">
        <v>118300</v>
      </c>
      <c r="D8" s="46">
        <v>71250</v>
      </c>
      <c r="E8" s="35">
        <f aca="true" t="shared" si="1" ref="E8:E26">D8-C8</f>
        <v>-47050</v>
      </c>
      <c r="F8" s="18">
        <f t="shared" si="0"/>
        <v>0.6022823330515639</v>
      </c>
      <c r="G8" s="28">
        <f>E8/E27</f>
        <v>-0.014838924343562888</v>
      </c>
      <c r="H8" s="15"/>
    </row>
    <row r="9" spans="1:8" ht="16.5" thickBot="1">
      <c r="A9" s="8">
        <v>600</v>
      </c>
      <c r="B9" s="40" t="s">
        <v>13</v>
      </c>
      <c r="C9" s="50">
        <v>1886055</v>
      </c>
      <c r="D9" s="46">
        <v>3308916</v>
      </c>
      <c r="E9" s="35">
        <f t="shared" si="1"/>
        <v>1422861</v>
      </c>
      <c r="F9" s="22">
        <f t="shared" si="0"/>
        <v>1.7544111916142424</v>
      </c>
      <c r="G9" s="28">
        <f>E9/E27</f>
        <v>0.44875083380247044</v>
      </c>
      <c r="H9" s="5"/>
    </row>
    <row r="10" spans="1:8" ht="16.5" thickBot="1">
      <c r="A10" s="8">
        <v>630</v>
      </c>
      <c r="B10" s="40" t="s">
        <v>25</v>
      </c>
      <c r="C10" s="50">
        <v>96865</v>
      </c>
      <c r="D10" s="46">
        <v>182238</v>
      </c>
      <c r="E10" s="35">
        <f t="shared" si="1"/>
        <v>85373</v>
      </c>
      <c r="F10" s="22">
        <f t="shared" si="0"/>
        <v>1.8813606565839054</v>
      </c>
      <c r="G10" s="28">
        <f>E10/E27</f>
        <v>0.026925472645759712</v>
      </c>
      <c r="H10" s="5"/>
    </row>
    <row r="11" spans="1:8" ht="16.5" thickBot="1">
      <c r="A11" s="8">
        <v>700</v>
      </c>
      <c r="B11" s="40" t="s">
        <v>1</v>
      </c>
      <c r="C11" s="50">
        <v>2303000</v>
      </c>
      <c r="D11" s="46">
        <v>2648625</v>
      </c>
      <c r="E11" s="35">
        <f t="shared" si="1"/>
        <v>345625</v>
      </c>
      <c r="F11" s="22">
        <f t="shared" si="0"/>
        <v>1.1500759878419453</v>
      </c>
      <c r="G11" s="28">
        <f>E11/E27</f>
        <v>0.1090053820668209</v>
      </c>
      <c r="H11" s="5"/>
    </row>
    <row r="12" spans="1:8" ht="16.5" thickBot="1">
      <c r="A12" s="8">
        <v>710</v>
      </c>
      <c r="B12" s="40" t="s">
        <v>26</v>
      </c>
      <c r="C12" s="50">
        <v>255315</v>
      </c>
      <c r="D12" s="46">
        <v>277315</v>
      </c>
      <c r="E12" s="35">
        <f t="shared" si="1"/>
        <v>22000</v>
      </c>
      <c r="F12" s="22">
        <f t="shared" si="0"/>
        <v>1.0861680668977538</v>
      </c>
      <c r="G12" s="28">
        <f>E12/E27</f>
        <v>0.006938498099009214</v>
      </c>
      <c r="H12" s="5"/>
    </row>
    <row r="13" spans="1:8" ht="16.5" thickBot="1">
      <c r="A13" s="8">
        <v>750</v>
      </c>
      <c r="B13" s="40" t="s">
        <v>3</v>
      </c>
      <c r="C13" s="50">
        <v>5644163</v>
      </c>
      <c r="D13" s="46">
        <v>5231966</v>
      </c>
      <c r="E13" s="35">
        <f t="shared" si="1"/>
        <v>-412197</v>
      </c>
      <c r="F13" s="22">
        <f t="shared" si="0"/>
        <v>0.9269693309707746</v>
      </c>
      <c r="G13" s="28">
        <f>E13/E27</f>
        <v>-0.13000127731442276</v>
      </c>
      <c r="H13" s="29"/>
    </row>
    <row r="14" spans="1:8" ht="32.25" thickBot="1">
      <c r="A14" s="8">
        <v>751</v>
      </c>
      <c r="B14" s="41" t="s">
        <v>21</v>
      </c>
      <c r="C14" s="50">
        <v>3381</v>
      </c>
      <c r="D14" s="46">
        <v>3381</v>
      </c>
      <c r="E14" s="35">
        <f t="shared" si="1"/>
        <v>0</v>
      </c>
      <c r="F14" s="22">
        <f t="shared" si="0"/>
        <v>1</v>
      </c>
      <c r="G14" s="28">
        <f>E14/E27</f>
        <v>0</v>
      </c>
      <c r="H14" s="5"/>
    </row>
    <row r="15" spans="1:8" ht="16.5" thickBot="1">
      <c r="A15" s="8">
        <v>752</v>
      </c>
      <c r="B15" s="41" t="s">
        <v>34</v>
      </c>
      <c r="C15" s="50">
        <v>300</v>
      </c>
      <c r="D15" s="46">
        <v>326</v>
      </c>
      <c r="E15" s="35">
        <f t="shared" si="1"/>
        <v>26</v>
      </c>
      <c r="F15" s="22">
        <f t="shared" si="0"/>
        <v>1.0866666666666667</v>
      </c>
      <c r="G15" s="28">
        <f>E15/E27</f>
        <v>8.20004320791998E-06</v>
      </c>
      <c r="H15" s="5"/>
    </row>
    <row r="16" spans="1:8" ht="32.25" thickBot="1">
      <c r="A16" s="8">
        <v>754</v>
      </c>
      <c r="B16" s="41" t="s">
        <v>2</v>
      </c>
      <c r="C16" s="50">
        <v>485075</v>
      </c>
      <c r="D16" s="46">
        <v>563641</v>
      </c>
      <c r="E16" s="35">
        <f t="shared" si="1"/>
        <v>78566</v>
      </c>
      <c r="F16" s="22">
        <f t="shared" si="0"/>
        <v>1.1619667061794567</v>
      </c>
      <c r="G16" s="28">
        <f>E16/E27</f>
        <v>0.024778638256670815</v>
      </c>
      <c r="H16" s="5"/>
    </row>
    <row r="17" spans="1:8" ht="48" thickBot="1">
      <c r="A17" s="8">
        <v>756</v>
      </c>
      <c r="B17" s="41" t="s">
        <v>15</v>
      </c>
      <c r="C17" s="50">
        <v>130000</v>
      </c>
      <c r="D17" s="46">
        <v>130000</v>
      </c>
      <c r="E17" s="35">
        <f t="shared" si="1"/>
        <v>0</v>
      </c>
      <c r="F17" s="22">
        <f t="shared" si="0"/>
        <v>1</v>
      </c>
      <c r="G17" s="28">
        <f>E17/E27</f>
        <v>0</v>
      </c>
      <c r="H17" s="5"/>
    </row>
    <row r="18" spans="1:8" ht="16.5" thickBot="1">
      <c r="A18" s="8">
        <v>757</v>
      </c>
      <c r="B18" s="41" t="s">
        <v>30</v>
      </c>
      <c r="C18" s="50">
        <v>2265902</v>
      </c>
      <c r="D18" s="46">
        <v>2265902</v>
      </c>
      <c r="E18" s="35">
        <f t="shared" si="1"/>
        <v>0</v>
      </c>
      <c r="F18" s="22">
        <f t="shared" si="0"/>
        <v>1</v>
      </c>
      <c r="G18" s="28">
        <f>E18/E27</f>
        <v>0</v>
      </c>
      <c r="H18" s="5"/>
    </row>
    <row r="19" spans="1:8" ht="16.5" thickBot="1">
      <c r="A19" s="8">
        <v>758</v>
      </c>
      <c r="B19" s="40" t="s">
        <v>10</v>
      </c>
      <c r="C19" s="50">
        <v>2695688</v>
      </c>
      <c r="D19" s="46">
        <v>2323372</v>
      </c>
      <c r="E19" s="35">
        <f t="shared" si="1"/>
        <v>-372316</v>
      </c>
      <c r="F19" s="22">
        <f t="shared" si="0"/>
        <v>0.8618846097916376</v>
      </c>
      <c r="G19" s="28">
        <f>E19/E27</f>
        <v>-0.1174233571923052</v>
      </c>
      <c r="H19" s="5"/>
    </row>
    <row r="20" spans="1:8" ht="16.5" thickBot="1">
      <c r="A20" s="8">
        <v>801</v>
      </c>
      <c r="B20" s="40" t="s">
        <v>11</v>
      </c>
      <c r="C20" s="50">
        <v>10285096</v>
      </c>
      <c r="D20" s="46">
        <v>10433019</v>
      </c>
      <c r="E20" s="35">
        <f t="shared" si="1"/>
        <v>147923</v>
      </c>
      <c r="F20" s="22">
        <f t="shared" si="0"/>
        <v>1.014382267311846</v>
      </c>
      <c r="G20" s="28">
        <f>E20/E27</f>
        <v>0.046652884286351816</v>
      </c>
      <c r="H20" s="5"/>
    </row>
    <row r="21" spans="1:8" ht="16.5" thickBot="1">
      <c r="A21" s="8">
        <v>851</v>
      </c>
      <c r="B21" s="40" t="s">
        <v>29</v>
      </c>
      <c r="C21" s="50">
        <v>352000</v>
      </c>
      <c r="D21" s="46">
        <v>359920</v>
      </c>
      <c r="E21" s="35">
        <f t="shared" si="1"/>
        <v>7920</v>
      </c>
      <c r="F21" s="22">
        <f t="shared" si="0"/>
        <v>1.0225</v>
      </c>
      <c r="G21" s="28">
        <f>E21/E27</f>
        <v>0.002497859315643317</v>
      </c>
      <c r="H21" s="5"/>
    </row>
    <row r="22" spans="1:8" ht="16.5" thickBot="1">
      <c r="A22" s="8">
        <v>852</v>
      </c>
      <c r="B22" s="40" t="s">
        <v>12</v>
      </c>
      <c r="C22" s="50">
        <v>9725560</v>
      </c>
      <c r="D22" s="46">
        <v>10502693</v>
      </c>
      <c r="E22" s="35">
        <f t="shared" si="1"/>
        <v>777133</v>
      </c>
      <c r="F22" s="22">
        <f t="shared" si="0"/>
        <v>1.079906247043872</v>
      </c>
      <c r="G22" s="28">
        <f>E22/E27</f>
        <v>0.24509708378078762</v>
      </c>
      <c r="H22" s="5"/>
    </row>
    <row r="23" spans="1:8" ht="16.5" thickBot="1">
      <c r="A23" s="21">
        <v>854</v>
      </c>
      <c r="B23" s="40" t="s">
        <v>4</v>
      </c>
      <c r="C23" s="50">
        <v>1722716</v>
      </c>
      <c r="D23" s="46">
        <v>2124033</v>
      </c>
      <c r="E23" s="35">
        <f t="shared" si="1"/>
        <v>401317</v>
      </c>
      <c r="F23" s="22">
        <v>0</v>
      </c>
      <c r="G23" s="28">
        <f>E23/E27</f>
        <v>0.1265698746181855</v>
      </c>
      <c r="H23" s="5"/>
    </row>
    <row r="24" spans="1:8" ht="16.5" thickBot="1">
      <c r="A24" s="21">
        <v>900</v>
      </c>
      <c r="B24" s="40" t="s">
        <v>8</v>
      </c>
      <c r="C24" s="50">
        <v>6297262</v>
      </c>
      <c r="D24" s="46">
        <v>6544194</v>
      </c>
      <c r="E24" s="35">
        <f t="shared" si="1"/>
        <v>246932</v>
      </c>
      <c r="F24" s="22">
        <f>D24/C24</f>
        <v>1.0392125974749027</v>
      </c>
      <c r="G24" s="28">
        <f>E24/E27</f>
        <v>0.07787896420838833</v>
      </c>
      <c r="H24" s="19"/>
    </row>
    <row r="25" spans="1:8" ht="16.5" thickBot="1">
      <c r="A25" s="21">
        <v>921</v>
      </c>
      <c r="B25" s="40" t="s">
        <v>0</v>
      </c>
      <c r="C25" s="50">
        <v>2530534</v>
      </c>
      <c r="D25" s="46">
        <v>3110050</v>
      </c>
      <c r="E25" s="35">
        <f t="shared" si="1"/>
        <v>579516</v>
      </c>
      <c r="F25" s="22">
        <f>D25/C25</f>
        <v>1.2290093711445884</v>
      </c>
      <c r="G25" s="28">
        <f>E25/E27</f>
        <v>0.18277139383388288</v>
      </c>
      <c r="H25" s="5"/>
    </row>
    <row r="26" spans="1:8" ht="16.5" thickBot="1">
      <c r="A26" s="21">
        <v>926</v>
      </c>
      <c r="B26" s="40" t="s">
        <v>6</v>
      </c>
      <c r="C26" s="50">
        <v>894678</v>
      </c>
      <c r="D26" s="46">
        <v>520741</v>
      </c>
      <c r="E26" s="35">
        <f t="shared" si="1"/>
        <v>-373937</v>
      </c>
      <c r="F26" s="22">
        <f>D26/C26</f>
        <v>0.5820429249405932</v>
      </c>
      <c r="G26" s="28">
        <f>E26/E27</f>
        <v>-0.1179345983476913</v>
      </c>
      <c r="H26" s="5"/>
    </row>
    <row r="27" spans="1:8" ht="16.5" thickBot="1">
      <c r="A27" s="17"/>
      <c r="B27" s="42" t="s">
        <v>27</v>
      </c>
      <c r="C27" s="50">
        <f>C7+C8+C9+C10+C11+C12+C13+C14+C16+C17+C18+C19+C20+C21+C22+C23+C24+C25+C26+C15</f>
        <v>47861190</v>
      </c>
      <c r="D27" s="46">
        <f>D7+D8+D9+D10+D11+D12+D13+D14+D16+D17+D18+D19+D20+D21+D22+D23+D24+D25+D26+D15</f>
        <v>51031905</v>
      </c>
      <c r="E27" s="35">
        <f>E7+E8+E9+E10+E11+E12+E13+E14+E16+E17+E18+E19+E20+E21+E22+E23+E24+E25+E26+E15</f>
        <v>3170715</v>
      </c>
      <c r="F27" s="22">
        <f>D27/C27</f>
        <v>1.0662481438509992</v>
      </c>
      <c r="G27" s="36">
        <f>G7+G8+G9+G10+G11+G12+G13+G14+G16+G17+G18+G19+G20+G21+G22+G23+G24+G25+G26</f>
        <v>0.9999917999567921</v>
      </c>
      <c r="H27" s="5"/>
    </row>
    <row r="28" spans="2:7" ht="15">
      <c r="B28" s="23"/>
      <c r="C28" s="24"/>
      <c r="D28" s="24"/>
      <c r="E28" s="24"/>
      <c r="F28" s="25"/>
      <c r="G28" s="25"/>
    </row>
  </sheetData>
  <sheetProtection password="CA6D" sheet="1" objects="1" scenarios="1"/>
  <mergeCells count="4">
    <mergeCell ref="A2:D2"/>
    <mergeCell ref="E4:G4"/>
    <mergeCell ref="E5:E6"/>
    <mergeCell ref="G5:G6"/>
  </mergeCells>
  <printOptions/>
  <pageMargins left="0.75" right="0.75" top="1" bottom="0.34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2011-07-05T12:51:54Z</cp:lastPrinted>
  <dcterms:created xsi:type="dcterms:W3CDTF">2008-07-22T13:05:15Z</dcterms:created>
  <dcterms:modified xsi:type="dcterms:W3CDTF">2011-09-15T11:25:40Z</dcterms:modified>
  <cp:category/>
  <cp:version/>
  <cp:contentType/>
  <cp:contentStatus/>
</cp:coreProperties>
</file>