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'Arkusz1'!$3:$7</definedName>
  </definedNames>
  <calcPr fullCalcOnLoad="1"/>
</workbook>
</file>

<file path=xl/sharedStrings.xml><?xml version="1.0" encoding="utf-8"?>
<sst xmlns="http://schemas.openxmlformats.org/spreadsheetml/2006/main" count="378" uniqueCount="160">
  <si>
    <t>Lp.</t>
  </si>
  <si>
    <t>Dział</t>
  </si>
  <si>
    <t>Rozdz.</t>
  </si>
  <si>
    <t>§</t>
  </si>
  <si>
    <t>Nazwa zadania inwestycyjnego</t>
  </si>
  <si>
    <t>Wydatki  w tym:</t>
  </si>
  <si>
    <t>Planowany termin zakończenia inwestycji</t>
  </si>
  <si>
    <t>finansowane z dotacji i innych źródeł</t>
  </si>
  <si>
    <t>Koszty inwestycji rozpoczętych</t>
  </si>
  <si>
    <t>7</t>
  </si>
  <si>
    <t>8</t>
  </si>
  <si>
    <t>9</t>
  </si>
  <si>
    <t>10</t>
  </si>
  <si>
    <t>010</t>
  </si>
  <si>
    <t>01041</t>
  </si>
  <si>
    <t>6057</t>
  </si>
  <si>
    <t>-</t>
  </si>
  <si>
    <t>6059</t>
  </si>
  <si>
    <t>600</t>
  </si>
  <si>
    <t>60016</t>
  </si>
  <si>
    <t>6050</t>
  </si>
  <si>
    <t>700</t>
  </si>
  <si>
    <t>70005</t>
  </si>
  <si>
    <t>6060</t>
  </si>
  <si>
    <t>710</t>
  </si>
  <si>
    <t>Wymiana ogrodzenia na Cmentarzu Komunalnym w Bystrzycy Kł. ul.1 Maja dł 300-400  mb</t>
  </si>
  <si>
    <t>Zakup komputerów dla UMIG</t>
  </si>
  <si>
    <t>Rewitalizacja Parku Zdrojowego w Długopolu Zdr. Budowa alejek, oświetlenia, nowe nasadzenia</t>
  </si>
  <si>
    <t>Adaptacja pomieszczen MGOK w Bystrzycy Kł na cele przedszkola- realizacja w ramach projektu &lt;Bystrzaki&gt;</t>
  </si>
  <si>
    <t>Rewitalizacja Pl.Wolności,ul.Kościelna,ul.Rycerska I etap ul.Rycerska/ budowa, remont, modernizacja drobnej infrastruktury przestrzeni publicznej niezbędnej do prawidłowego funkcjonowania obszarów wsparcia</t>
  </si>
  <si>
    <t>Rewitalizacja Pl.Wolnosci,ul.Kościelna,ul.Rycerska / budowa i modernizacja drogi i chodników, i kanalizacji deszczowej/</t>
  </si>
  <si>
    <t xml:space="preserve">Zwiększenie kapitału zakładowego ZUK -dopłata do kosztów na  opracowanie dokumentacji na budowę stacji przeładunkowej </t>
  </si>
  <si>
    <t>Budowa oświetlenia drogowego w Gorzanowie  koło szkoły -4 pkt świetlne</t>
  </si>
  <si>
    <t>Budowa oświetlenia drogowego w St.łomnicy-  20 pkt świetlnych &lt; Projekt Leader&gt;mapy,dokumentacja techniczna/</t>
  </si>
  <si>
    <t>Budowa oświetlenia drogowego na Kolonii Muszyn -8 pkt świetlnych / dokumentacja techniczna/</t>
  </si>
  <si>
    <t>Budowa oświetlenia drogowego ul.Polna w Gorzanowie - 8 pkt świetlnych/ dokumentacja techniczna/</t>
  </si>
  <si>
    <t>Budowa oświetlenia drogowego przy ul.Słowackiego w Bystrzycy Kł/ dokumentacja techniczna/</t>
  </si>
  <si>
    <t>Zakup wiaty drewnianej na potrzeby mieszkanców Starkówka z f.sołeckiego</t>
  </si>
  <si>
    <t>Przebudowa budynku  MGOK w Bystrzycy kł.  z projektu &lt;Kraina Wspólnych Działań Kulturalnych i Turystycznych&gt;-</t>
  </si>
  <si>
    <t>Remont dachu w Muzeum Filumenistycznym w Bystrzycy kł.-nadzór nad dokumentacją projektową i zamówieniem publicznym</t>
  </si>
  <si>
    <t>6067</t>
  </si>
  <si>
    <t>* Zakup maszynowej techniki dla zimowej i turystycznej dostępności Orlickich i Bystrzyckich Gór /program współpracy transgranicznej-zakup  ratraka zimowego</t>
  </si>
  <si>
    <t>Przebudowa drogi Pławnica-Stary Waliszów</t>
  </si>
  <si>
    <t>Wykonanie koncepcji przebudowy wiaduktu Unia lubelska w Bystrzycy Kł.</t>
  </si>
  <si>
    <t>Odbudowa kładki pieszej na rzece Nysa kłodzka w Długopolu Dolnym dz.nr 108</t>
  </si>
  <si>
    <t>wykonano dokumentacje</t>
  </si>
  <si>
    <t>Remont kaplicy cmentarnej ul.1 Maja w Bystrzycy Kł.</t>
  </si>
  <si>
    <t>Budowa i modernizacja remiz strażackich- remoza OSP w Gorzanowie</t>
  </si>
  <si>
    <t>Budowa boiska wielofunkcyjnego sportowego przy SP Pławnica</t>
  </si>
  <si>
    <t>Budowa systemu kanalizacji sanitarnej Międzygórze</t>
  </si>
  <si>
    <t>Uporządkowanie gospodarki ściekowej</t>
  </si>
  <si>
    <t>Rewitalizacja Mały Rynek</t>
  </si>
  <si>
    <t>Oświetlenie ul.Zamenhoffa w Bystrzycy Kł.-projekt, mapy</t>
  </si>
  <si>
    <t>Budowa oświetlenia w St.Waliszowie - dokumentacja</t>
  </si>
  <si>
    <t>Budowa oświetlenia w Szklarce</t>
  </si>
  <si>
    <t>Budowa zbiornika retencyjnego na rzece Pławna</t>
  </si>
  <si>
    <t>System fortyfikacji średniowiecznych- utworzenie miejskiej trasy spacerowej</t>
  </si>
  <si>
    <t xml:space="preserve"> RAZEM  REALIZACJA    UMIG</t>
  </si>
  <si>
    <t>RAZEM   REALIZACJA   JEDNOSTKI ORGANIZACYJNE GMINY</t>
  </si>
  <si>
    <t xml:space="preserve">OGÓŁEM </t>
  </si>
  <si>
    <t>Plan 30.06.2011</t>
  </si>
  <si>
    <t>wykonanie na 30.06.2011</t>
  </si>
  <si>
    <t>Przebudowa ul.Słowackiego w Bystrzycy Kł. opracowanie dokumentacji</t>
  </si>
  <si>
    <t>Zakup i montaż wiat przystankowych-f.sołecki Nowy Waliszów</t>
  </si>
  <si>
    <t>Adaptacja budynku na lokale socjalne ul.Strażacka w Bystrzycy kł.-opracowanie dokumentacji</t>
  </si>
  <si>
    <t>Budowa podjazdu w strefie ekonomicznej</t>
  </si>
  <si>
    <t>Adaptacja poddasza w budynku Gimnazjum w Wilkanowie-dokumentacja techniczna</t>
  </si>
  <si>
    <t xml:space="preserve">Dopłata do kapitału zakładowego dla Spółki Zakład Usług Komunalnych w Bystrzycy kł./segregacja odpadów, monitoring zamknietego składowiska ,prace zabezpieczające i rekultywacja składowiska/ </t>
  </si>
  <si>
    <t>Zakup namiotów halowych z wyposażeniem -f.sołecki Gorzanów</t>
  </si>
  <si>
    <t>Zakup traktora do koszenia  -f.sołecki Międzygórze</t>
  </si>
  <si>
    <t>Zakup traktora do koszenia  -f.sołecki Stara Łomnica</t>
  </si>
  <si>
    <t>Zakup namiotów halowych  -f.sołecki Wilknów</t>
  </si>
  <si>
    <t>Modernizacja oświetlenia drogowego ul.Sempołowskiej w Bystrzycy Kł.</t>
  </si>
  <si>
    <t xml:space="preserve"> Odbudowa murów oporowych Pl.Szpitalny w Bystrzycy Kł.</t>
  </si>
  <si>
    <t>Wyposażenie placów zabaw we wsiach Międzygórze,Ponikwa,Nowa Bystrzyca,Nowa Łomnica</t>
  </si>
  <si>
    <t>Adaptacja na cele kultury i turystyki bram i baszt stanowiących element średniowiecznego systemu fortyfikacyjnego</t>
  </si>
  <si>
    <t xml:space="preserve"> Adaptacja projektu typowego wraz z badaniami geologicznymi Moje boisko Orlik w Wilkanowie 2012</t>
  </si>
  <si>
    <t>Przebudowa drogi ul.Sempołowskiej-dokumentacja techniczna</t>
  </si>
  <si>
    <t>Dokumentacja projektowa budynku na lokale ul.Mickiewicza/parking-działalność handlowa w Bystrzycy kł</t>
  </si>
  <si>
    <t>Opracowanie dokumentacji na studnie w strefie ekonomicznej celem zabezpieczenia wodociagu</t>
  </si>
  <si>
    <t>Wymiana pompy  w studni ul.Kolejowa (Meblex)</t>
  </si>
  <si>
    <t>Zakup nieruchomości zabudowanej położonej na dz.958/14 przy ul.Mickiewicza w Bystrzycy Kł.</t>
  </si>
  <si>
    <t>Zakup nieruchomości zabudowanej położonej na dz.924/2 przy ul Strażackiej w Bystrzycy Kł.</t>
  </si>
  <si>
    <t xml:space="preserve">Modernizacja ratusza w Bystrzycy Kł. -roboty budowlane   I piętro </t>
  </si>
  <si>
    <t>Zakup kserokopiarki</t>
  </si>
  <si>
    <t>Zakup motopomp dla OSP</t>
  </si>
  <si>
    <t>Zakup agregatu prądotwórczego</t>
  </si>
  <si>
    <t>380 349 UMWD</t>
  </si>
  <si>
    <t>Szkoła Podstawowa nr 2 w Bystrzycy Kł.</t>
  </si>
  <si>
    <t>Zainstalowanie kołowni- dokumentacja techniczna</t>
  </si>
  <si>
    <t>Zakup kotła grzewczego CO wraz z oprzyrządowaniem dla Waliszowskiego Stowarzyszenia Edukacyjnego w St.Waliszowie</t>
  </si>
  <si>
    <t>Zagospodarowanie parku w St.Waliszowie</t>
  </si>
  <si>
    <t>System tras spacerowych</t>
  </si>
  <si>
    <t>Wykonanie map Natura 2000</t>
  </si>
  <si>
    <t>Budowa oświetlenia w St.Łomnicy k/ośrodka zdrowia</t>
  </si>
  <si>
    <t>Wykonanie koncepcji infrastruktury wodno-kanalizacyjnej i zasilania w energię elektryczną strefy ekonomicznej</t>
  </si>
  <si>
    <t xml:space="preserve">Zakup działki nr 446 położonej w Międzygórzu pod drogę Maria Snieżna </t>
  </si>
  <si>
    <t>Budowa oświetlenia drogowego nr 3277 D w miejscowości Ponikwa -f.Sołecki dokumentacja techniczna</t>
  </si>
  <si>
    <t>Zakup kosiarki  -f.sołecki Topolice</t>
  </si>
  <si>
    <t>W trakcie realizacji.Planowany  termin zakończenia 30.09.2011</t>
  </si>
  <si>
    <t>W trakcie realizacji.Planowany  termin zakończenia 10.11.2011 r.</t>
  </si>
  <si>
    <t>W trakcie realizacji.Planowany  termin zakończenia 30.12.2011 r.</t>
  </si>
  <si>
    <t>W trakcie realizacji.Planowany  termin zakończenia 30.09.2011 r.</t>
  </si>
  <si>
    <t>W trakcie realizacji.Planowany  termin zakończenia 29.07.2011 r.</t>
  </si>
  <si>
    <t>2.909.507,74program  RPO 2007-2013</t>
  </si>
  <si>
    <t>3.998.821,79 program  RPO 2007-2013</t>
  </si>
  <si>
    <t>1.021.924,87 program  RPO 2007-2013</t>
  </si>
  <si>
    <t>136 842          Program  PROW 2007-2013</t>
  </si>
  <si>
    <t>112 183 Program Odnowa i Rozwój Wsi PROW</t>
  </si>
  <si>
    <t>Zadanie zrealizowane</t>
  </si>
  <si>
    <t>Zadanie zrealizowano</t>
  </si>
  <si>
    <t>Realizacja zadania do 30.08.2011</t>
  </si>
  <si>
    <t>Termin realizacji 31.12.2011</t>
  </si>
  <si>
    <t>Zrealizowano</t>
  </si>
  <si>
    <t>Realizacja do   30.07.2011</t>
  </si>
  <si>
    <t>Realizacja do 30.08.2011</t>
  </si>
  <si>
    <t xml:space="preserve">Termin realizacji 31.12.2011 r </t>
  </si>
  <si>
    <t>Termin realizacji II etapu do 30.12.2011</t>
  </si>
  <si>
    <t>Termin realizacji do 30.09.2011 r.</t>
  </si>
  <si>
    <t xml:space="preserve">Termin realizacji do 31.12.2011 r. </t>
  </si>
  <si>
    <t>Wykonano dokumentację</t>
  </si>
  <si>
    <t>Wykonano dokumentację w terminie do 19.05.2011</t>
  </si>
  <si>
    <t>Zadanie zrealizowano- w kwocie znajduje się zapłacony podatek Vat od kwoty spornej za zakup ratraka zimowego - sprawa sądowa</t>
  </si>
  <si>
    <t>Zrealizowane</t>
  </si>
  <si>
    <t>Wykonano  mapy</t>
  </si>
  <si>
    <t>Brak środków finansowych</t>
  </si>
  <si>
    <t>Wykonano dokumentacje</t>
  </si>
  <si>
    <t>Wykonano dokumentacje projektową</t>
  </si>
  <si>
    <t>Zrealizowane koncepcje</t>
  </si>
  <si>
    <t>Zakres przewidziany do realizacji na 2010 r wykonano</t>
  </si>
  <si>
    <t>Zrealizowano projekt koncepcyjny</t>
  </si>
  <si>
    <t>Pozostaje do realizacji</t>
  </si>
  <si>
    <t>Projekt koncepcyjny</t>
  </si>
  <si>
    <t>Pozostaje do realizacji ZWIK</t>
  </si>
  <si>
    <t>Dokumentacja projektowa</t>
  </si>
  <si>
    <t>Dokumentacja techniczna</t>
  </si>
  <si>
    <t>Ogłoszono przetarg na wykonanie dokumentacji</t>
  </si>
  <si>
    <t>Dokumentacja w trakcie realizacji</t>
  </si>
  <si>
    <t>Propozycja zamiany gruntów</t>
  </si>
  <si>
    <t>Zadanie wycofane z realizacji w zwiazku z odmową przyznania dotacji z NPPDL</t>
  </si>
  <si>
    <t>Utworzenie placu zabaw dla dzieci wraz z wyposażeniem -f.sołecki Stara Łomnica</t>
  </si>
  <si>
    <t>Zadanie zrealizowane-przyjęto OT 19.07.2011</t>
  </si>
  <si>
    <t>Termin realizacji 31.07.2011</t>
  </si>
  <si>
    <t>Zadanie wycofane z realizacji w zwiżzku z odmową przyznania dotacji z NPPDL</t>
  </si>
  <si>
    <t>Zmiana decyzji co do sposobu użytkowania obiektu</t>
  </si>
  <si>
    <t>Termin realizacji opracowania projektu 15.10.2011 r.</t>
  </si>
  <si>
    <t xml:space="preserve">Zadanie zrealizowano </t>
  </si>
  <si>
    <t>W trakcie realizacji.Planowany  termin zakończenia 15.12.2011 r.</t>
  </si>
  <si>
    <t>Rozbudowa monitoringu miasta - montaż kamery Plac Wolności</t>
  </si>
  <si>
    <t>Budowa Sali gimnastycznej w Wilkanowie I etap realizacji</t>
  </si>
  <si>
    <t>W trakcie realizacji.Planowany  termin zakończenia II etapu 09.12.2011 r.</t>
  </si>
  <si>
    <t>W trakcie realizacji.Planowany  termin zakończenia II etapu 09.12.2011r.</t>
  </si>
  <si>
    <t>Budowa oświetlenia w Starej Bystrzycy</t>
  </si>
  <si>
    <t>Wykonanie oświetlenia ulicznego przy przejściu granicznym f.sołecki Mostowice-dokumentacja</t>
  </si>
  <si>
    <t>Oświetlenie drogowe w miejscowości Kamienna 3 pkty świetlne</t>
  </si>
  <si>
    <t>Termin realizacji do 30.11.2011 r</t>
  </si>
  <si>
    <t>Składanie wniosku do września 2011 r. Termin realizacji 2012-2013</t>
  </si>
  <si>
    <t>31.12.2011 r.</t>
  </si>
  <si>
    <t>Zał. Nr 6 do informacji o przebiegu wykonania budżetu za I półrocze 2011 r.</t>
  </si>
  <si>
    <t>Realizacja zadań inwestycyjnych na dzień 30.06.2011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</si>
</sst>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0\-000"/>
  </numFmts>
  <fonts count="13">
    <font>
      <sz val="10"/>
      <name val="Arial CE"/>
      <family val="0"/>
    </font>
    <font>
      <b/>
      <sz val="12"/>
      <name val="Arial CE"/>
      <family val="0"/>
    </font>
    <font>
      <b/>
      <sz val="11"/>
      <name val="Arial CE"/>
      <family val="2"/>
    </font>
    <font>
      <sz val="9"/>
      <name val="Arial CE"/>
      <family val="0"/>
    </font>
    <font>
      <sz val="11"/>
      <name val="Arial"/>
      <family val="0"/>
    </font>
    <font>
      <b/>
      <sz val="11"/>
      <name val="Arial"/>
      <family val="2"/>
    </font>
    <font>
      <sz val="12"/>
      <name val="Arial CE"/>
      <family val="2"/>
    </font>
    <font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0"/>
    </font>
    <font>
      <b/>
      <i/>
      <sz val="10"/>
      <name val="Arial"/>
      <family val="2"/>
    </font>
    <font>
      <sz val="11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distributed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justify" wrapText="1"/>
    </xf>
    <xf numFmtId="4" fontId="2" fillId="2" borderId="3" xfId="0" applyNumberFormat="1" applyFont="1" applyFill="1" applyBorder="1" applyAlignment="1">
      <alignment horizontal="center" vertical="distributed" wrapText="1"/>
    </xf>
    <xf numFmtId="4" fontId="2" fillId="2" borderId="2" xfId="0" applyNumberFormat="1" applyFont="1" applyFill="1" applyBorder="1" applyAlignment="1">
      <alignment horizontal="center" vertical="distributed" wrapText="1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 wrapText="1"/>
    </xf>
    <xf numFmtId="4" fontId="4" fillId="0" borderId="2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9" fontId="4" fillId="0" borderId="2" xfId="0" applyNumberFormat="1" applyFont="1" applyFill="1" applyBorder="1" applyAlignment="1">
      <alignment horizontal="right"/>
    </xf>
    <xf numFmtId="4" fontId="8" fillId="0" borderId="4" xfId="0" applyNumberFormat="1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 wrapText="1"/>
    </xf>
    <xf numFmtId="4" fontId="4" fillId="0" borderId="4" xfId="0" applyNumberFormat="1" applyFont="1" applyBorder="1" applyAlignment="1">
      <alignment horizontal="center" vertical="distributed" wrapText="1"/>
    </xf>
    <xf numFmtId="0" fontId="7" fillId="0" borderId="4" xfId="0" applyFont="1" applyBorder="1" applyAlignment="1">
      <alignment horizontal="center" wrapText="1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2" fontId="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/>
    </xf>
    <xf numFmtId="2" fontId="4" fillId="0" borderId="5" xfId="0" applyNumberFormat="1" applyFont="1" applyBorder="1" applyAlignment="1">
      <alignment wrapText="1"/>
    </xf>
    <xf numFmtId="4" fontId="8" fillId="0" borderId="2" xfId="0" applyNumberFormat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4" fontId="8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49" fontId="4" fillId="0" borderId="2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wrapText="1"/>
    </xf>
    <xf numFmtId="4" fontId="4" fillId="0" borderId="2" xfId="0" applyNumberFormat="1" applyFont="1" applyBorder="1" applyAlignment="1">
      <alignment vertic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4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/>
    </xf>
    <xf numFmtId="2" fontId="4" fillId="0" borderId="2" xfId="0" applyNumberFormat="1" applyFont="1" applyBorder="1" applyAlignment="1">
      <alignment wrapText="1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/>
    </xf>
    <xf numFmtId="0" fontId="5" fillId="0" borderId="2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49" fontId="4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4" fontId="6" fillId="0" borderId="4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49" fontId="4" fillId="0" borderId="2" xfId="0" applyNumberFormat="1" applyFont="1" applyBorder="1" applyAlignment="1">
      <alignment vertical="center"/>
    </xf>
    <xf numFmtId="0" fontId="7" fillId="0" borderId="3" xfId="0" applyFont="1" applyBorder="1" applyAlignment="1">
      <alignment/>
    </xf>
    <xf numFmtId="4" fontId="4" fillId="0" borderId="2" xfId="0" applyNumberFormat="1" applyFont="1" applyBorder="1" applyAlignment="1">
      <alignment horizontal="center" vertical="justify"/>
    </xf>
    <xf numFmtId="2" fontId="0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2" fontId="5" fillId="0" borderId="2" xfId="0" applyNumberFormat="1" applyFont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justify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0" fontId="4" fillId="0" borderId="4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view="pageBreakPreview" zoomScale="60" workbookViewId="0" topLeftCell="A40">
      <selection activeCell="A46" sqref="A46:J46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7.375" style="0" customWidth="1"/>
    <col min="4" max="4" width="6.875" style="0" customWidth="1"/>
    <col min="5" max="5" width="31.125" style="0" customWidth="1"/>
    <col min="6" max="6" width="14.375" style="0" customWidth="1"/>
    <col min="7" max="8" width="13.375" style="0" customWidth="1"/>
    <col min="9" max="9" width="14.75390625" style="0" customWidth="1"/>
    <col min="10" max="10" width="21.625" style="0" customWidth="1"/>
    <col min="11" max="11" width="0.2421875" style="0" customWidth="1"/>
    <col min="12" max="20" width="9.125" style="0" hidden="1" customWidth="1"/>
  </cols>
  <sheetData>
    <row r="1" spans="1:10" ht="18" customHeight="1">
      <c r="A1" s="106"/>
      <c r="B1" s="107"/>
      <c r="C1" s="113" t="s">
        <v>159</v>
      </c>
      <c r="D1" s="113"/>
      <c r="E1" s="113"/>
      <c r="F1" s="113"/>
      <c r="G1" s="113"/>
      <c r="H1" s="107"/>
      <c r="I1" s="107"/>
      <c r="J1" s="111" t="s">
        <v>158</v>
      </c>
    </row>
    <row r="2" spans="1:10" ht="18" customHeight="1">
      <c r="A2" s="109"/>
      <c r="B2" s="110"/>
      <c r="C2" s="110"/>
      <c r="D2" s="110"/>
      <c r="E2" s="110"/>
      <c r="F2" s="110"/>
      <c r="G2" s="110"/>
      <c r="H2" s="1"/>
      <c r="I2" s="108"/>
      <c r="J2" s="112"/>
    </row>
    <row r="3" spans="1:10" ht="15">
      <c r="A3" s="114" t="s">
        <v>0</v>
      </c>
      <c r="B3" s="114" t="s">
        <v>1</v>
      </c>
      <c r="C3" s="114" t="s">
        <v>2</v>
      </c>
      <c r="D3" s="114" t="s">
        <v>3</v>
      </c>
      <c r="E3" s="115" t="s">
        <v>4</v>
      </c>
      <c r="F3" s="116" t="s">
        <v>5</v>
      </c>
      <c r="G3" s="117"/>
      <c r="H3" s="117"/>
      <c r="I3" s="2"/>
      <c r="J3" s="115" t="s">
        <v>6</v>
      </c>
    </row>
    <row r="4" spans="1:10" ht="15">
      <c r="A4" s="114"/>
      <c r="B4" s="114"/>
      <c r="C4" s="114"/>
      <c r="D4" s="114"/>
      <c r="E4" s="115"/>
      <c r="F4" s="3"/>
      <c r="G4" s="4"/>
      <c r="H4" s="119" t="s">
        <v>7</v>
      </c>
      <c r="I4" s="5"/>
      <c r="J4" s="118"/>
    </row>
    <row r="5" spans="1:10" ht="47.25" customHeight="1">
      <c r="A5" s="114"/>
      <c r="B5" s="114"/>
      <c r="C5" s="114"/>
      <c r="D5" s="114"/>
      <c r="E5" s="115"/>
      <c r="F5" s="3" t="s">
        <v>60</v>
      </c>
      <c r="G5" s="4" t="s">
        <v>61</v>
      </c>
      <c r="H5" s="120"/>
      <c r="I5" s="6" t="s">
        <v>8</v>
      </c>
      <c r="J5" s="118"/>
    </row>
    <row r="6" spans="1:10" ht="0.75" customHeight="1">
      <c r="A6" s="114"/>
      <c r="B6" s="114"/>
      <c r="C6" s="114"/>
      <c r="D6" s="114"/>
      <c r="E6" s="115"/>
      <c r="F6" s="3"/>
      <c r="G6" s="4"/>
      <c r="H6" s="101"/>
      <c r="I6" s="3"/>
      <c r="J6" s="118"/>
    </row>
    <row r="7" spans="1:10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8">
        <v>6</v>
      </c>
      <c r="G7" s="8" t="s">
        <v>9</v>
      </c>
      <c r="H7" s="9" t="s">
        <v>10</v>
      </c>
      <c r="I7" s="8" t="s">
        <v>11</v>
      </c>
      <c r="J7" s="8" t="s">
        <v>12</v>
      </c>
    </row>
    <row r="8" spans="1:10" ht="48.75" customHeight="1">
      <c r="A8" s="7">
        <v>1</v>
      </c>
      <c r="B8" s="7">
        <v>600</v>
      </c>
      <c r="C8" s="7">
        <v>60016</v>
      </c>
      <c r="D8" s="7">
        <v>6050</v>
      </c>
      <c r="E8" s="88" t="s">
        <v>77</v>
      </c>
      <c r="F8" s="9">
        <v>26500</v>
      </c>
      <c r="G8" s="8" t="s">
        <v>16</v>
      </c>
      <c r="H8" s="87" t="s">
        <v>16</v>
      </c>
      <c r="I8" s="9">
        <v>4797</v>
      </c>
      <c r="J8" s="93" t="s">
        <v>99</v>
      </c>
    </row>
    <row r="9" spans="1:10" ht="51">
      <c r="A9" s="15">
        <v>2</v>
      </c>
      <c r="B9" s="16" t="s">
        <v>18</v>
      </c>
      <c r="C9" s="16" t="s">
        <v>19</v>
      </c>
      <c r="D9" s="16" t="s">
        <v>20</v>
      </c>
      <c r="E9" s="17" t="s">
        <v>62</v>
      </c>
      <c r="F9" s="18">
        <v>641140</v>
      </c>
      <c r="G9" s="18">
        <v>492</v>
      </c>
      <c r="H9" s="19" t="s">
        <v>16</v>
      </c>
      <c r="I9" s="18">
        <v>23672</v>
      </c>
      <c r="J9" s="93" t="s">
        <v>143</v>
      </c>
    </row>
    <row r="10" spans="1:10" ht="42.75">
      <c r="A10" s="15">
        <v>3</v>
      </c>
      <c r="B10" s="16" t="s">
        <v>18</v>
      </c>
      <c r="C10" s="16" t="s">
        <v>19</v>
      </c>
      <c r="D10" s="16" t="s">
        <v>23</v>
      </c>
      <c r="E10" s="17" t="s">
        <v>63</v>
      </c>
      <c r="F10" s="18">
        <v>14178</v>
      </c>
      <c r="G10" s="18" t="s">
        <v>16</v>
      </c>
      <c r="H10" s="20" t="s">
        <v>16</v>
      </c>
      <c r="I10" s="18" t="s">
        <v>16</v>
      </c>
      <c r="J10" s="14" t="s">
        <v>112</v>
      </c>
    </row>
    <row r="11" spans="1:10" ht="57">
      <c r="A11" s="15">
        <v>4</v>
      </c>
      <c r="B11" s="16" t="s">
        <v>21</v>
      </c>
      <c r="C11" s="16" t="s">
        <v>22</v>
      </c>
      <c r="D11" s="16" t="s">
        <v>20</v>
      </c>
      <c r="E11" s="17" t="s">
        <v>64</v>
      </c>
      <c r="F11" s="18">
        <v>100000</v>
      </c>
      <c r="G11" s="18" t="s">
        <v>16</v>
      </c>
      <c r="H11" s="20" t="s">
        <v>16</v>
      </c>
      <c r="I11" s="18">
        <v>8540</v>
      </c>
      <c r="J11" s="14" t="s">
        <v>136</v>
      </c>
    </row>
    <row r="12" spans="1:10" ht="71.25">
      <c r="A12" s="15">
        <v>5</v>
      </c>
      <c r="B12" s="16" t="s">
        <v>21</v>
      </c>
      <c r="C12" s="16" t="s">
        <v>22</v>
      </c>
      <c r="D12" s="16" t="s">
        <v>20</v>
      </c>
      <c r="E12" s="17" t="s">
        <v>78</v>
      </c>
      <c r="F12" s="18">
        <v>60000</v>
      </c>
      <c r="G12" s="18" t="s">
        <v>16</v>
      </c>
      <c r="H12" s="20" t="s">
        <v>16</v>
      </c>
      <c r="I12" s="18" t="s">
        <v>16</v>
      </c>
      <c r="J12" s="14" t="s">
        <v>144</v>
      </c>
    </row>
    <row r="13" spans="1:10" ht="28.5">
      <c r="A13" s="15">
        <v>6</v>
      </c>
      <c r="B13" s="16" t="s">
        <v>21</v>
      </c>
      <c r="C13" s="16" t="s">
        <v>22</v>
      </c>
      <c r="D13" s="16" t="s">
        <v>20</v>
      </c>
      <c r="E13" s="17" t="s">
        <v>65</v>
      </c>
      <c r="F13" s="18">
        <v>142000</v>
      </c>
      <c r="G13" s="18">
        <v>82.88</v>
      </c>
      <c r="H13" s="20" t="s">
        <v>16</v>
      </c>
      <c r="I13" s="18">
        <v>82.88</v>
      </c>
      <c r="J13" s="14" t="s">
        <v>137</v>
      </c>
    </row>
    <row r="14" spans="1:10" ht="57">
      <c r="A14" s="89">
        <v>7</v>
      </c>
      <c r="B14" s="83" t="s">
        <v>21</v>
      </c>
      <c r="C14" s="83" t="s">
        <v>22</v>
      </c>
      <c r="D14" s="83" t="s">
        <v>20</v>
      </c>
      <c r="E14" s="84" t="s">
        <v>79</v>
      </c>
      <c r="F14" s="85">
        <v>58000</v>
      </c>
      <c r="G14" s="85" t="s">
        <v>16</v>
      </c>
      <c r="H14" s="20" t="s">
        <v>16</v>
      </c>
      <c r="I14" s="85" t="s">
        <v>16</v>
      </c>
      <c r="J14" s="14" t="s">
        <v>145</v>
      </c>
    </row>
    <row r="15" spans="1:10" ht="28.5">
      <c r="A15" s="89">
        <v>8</v>
      </c>
      <c r="B15" s="83" t="s">
        <v>21</v>
      </c>
      <c r="C15" s="83" t="s">
        <v>22</v>
      </c>
      <c r="D15" s="83" t="s">
        <v>20</v>
      </c>
      <c r="E15" s="84" t="s">
        <v>80</v>
      </c>
      <c r="F15" s="85">
        <v>13600</v>
      </c>
      <c r="G15" s="85" t="s">
        <v>16</v>
      </c>
      <c r="H15" s="20" t="s">
        <v>16</v>
      </c>
      <c r="I15" s="85">
        <v>13140.83</v>
      </c>
      <c r="J15" s="14" t="s">
        <v>146</v>
      </c>
    </row>
    <row r="16" spans="1:10" ht="55.5" customHeight="1">
      <c r="A16" s="89">
        <v>9</v>
      </c>
      <c r="B16" s="83" t="s">
        <v>21</v>
      </c>
      <c r="C16" s="83" t="s">
        <v>22</v>
      </c>
      <c r="D16" s="83" t="s">
        <v>23</v>
      </c>
      <c r="E16" s="84" t="s">
        <v>81</v>
      </c>
      <c r="F16" s="85">
        <v>414000</v>
      </c>
      <c r="G16" s="85">
        <v>414000</v>
      </c>
      <c r="H16" s="20" t="s">
        <v>16</v>
      </c>
      <c r="I16" s="85">
        <v>460000</v>
      </c>
      <c r="J16" s="86" t="s">
        <v>109</v>
      </c>
    </row>
    <row r="17" spans="1:10" ht="39.75" customHeight="1">
      <c r="A17" s="89">
        <v>10</v>
      </c>
      <c r="B17" s="83" t="s">
        <v>21</v>
      </c>
      <c r="C17" s="83" t="s">
        <v>22</v>
      </c>
      <c r="D17" s="83" t="s">
        <v>23</v>
      </c>
      <c r="E17" s="84" t="s">
        <v>82</v>
      </c>
      <c r="F17" s="85">
        <v>441000</v>
      </c>
      <c r="G17" s="85">
        <v>441000</v>
      </c>
      <c r="H17" s="20" t="s">
        <v>16</v>
      </c>
      <c r="I17" s="85">
        <v>490000</v>
      </c>
      <c r="J17" s="86" t="s">
        <v>109</v>
      </c>
    </row>
    <row r="18" spans="1:10" ht="42.75">
      <c r="A18" s="89">
        <v>11</v>
      </c>
      <c r="B18" s="83" t="s">
        <v>21</v>
      </c>
      <c r="C18" s="83" t="s">
        <v>22</v>
      </c>
      <c r="D18" s="83" t="s">
        <v>23</v>
      </c>
      <c r="E18" s="84" t="s">
        <v>96</v>
      </c>
      <c r="F18" s="85">
        <v>35000</v>
      </c>
      <c r="G18" s="85" t="s">
        <v>16</v>
      </c>
      <c r="H18" s="20" t="s">
        <v>16</v>
      </c>
      <c r="I18" s="85" t="s">
        <v>16</v>
      </c>
      <c r="J18" s="86" t="s">
        <v>138</v>
      </c>
    </row>
    <row r="19" spans="1:10" ht="71.25">
      <c r="A19" s="89">
        <v>12</v>
      </c>
      <c r="B19" s="83" t="s">
        <v>21</v>
      </c>
      <c r="C19" s="83" t="s">
        <v>22</v>
      </c>
      <c r="D19" s="83" t="s">
        <v>23</v>
      </c>
      <c r="E19" s="84" t="s">
        <v>90</v>
      </c>
      <c r="F19" s="85">
        <v>4672</v>
      </c>
      <c r="G19" s="85">
        <v>4671.66</v>
      </c>
      <c r="H19" s="20" t="s">
        <v>16</v>
      </c>
      <c r="I19" s="85">
        <v>4671.66</v>
      </c>
      <c r="J19" s="86" t="s">
        <v>110</v>
      </c>
    </row>
    <row r="20" spans="1:10" ht="51">
      <c r="A20" s="24">
        <v>13</v>
      </c>
      <c r="B20" s="24">
        <v>750</v>
      </c>
      <c r="C20" s="24">
        <v>75023</v>
      </c>
      <c r="D20" s="24">
        <v>6050</v>
      </c>
      <c r="E20" s="25" t="s">
        <v>83</v>
      </c>
      <c r="F20" s="26">
        <v>69765</v>
      </c>
      <c r="G20" s="26">
        <v>27181.72</v>
      </c>
      <c r="H20" s="13" t="s">
        <v>16</v>
      </c>
      <c r="I20" s="26">
        <v>1620002.29</v>
      </c>
      <c r="J20" s="93" t="s">
        <v>147</v>
      </c>
    </row>
    <row r="21" spans="1:10" ht="25.5" customHeight="1">
      <c r="A21" s="24">
        <v>14</v>
      </c>
      <c r="B21" s="24">
        <v>750</v>
      </c>
      <c r="C21" s="24">
        <v>75023</v>
      </c>
      <c r="D21" s="24">
        <v>6060</v>
      </c>
      <c r="E21" s="24" t="s">
        <v>26</v>
      </c>
      <c r="F21" s="26">
        <v>12000</v>
      </c>
      <c r="G21" s="26">
        <v>11524.79</v>
      </c>
      <c r="H21" s="27" t="s">
        <v>16</v>
      </c>
      <c r="I21" s="26" t="s">
        <v>16</v>
      </c>
      <c r="J21" s="14" t="s">
        <v>110</v>
      </c>
    </row>
    <row r="22" spans="1:10" ht="25.5" customHeight="1">
      <c r="A22" s="24">
        <v>15</v>
      </c>
      <c r="B22" s="24">
        <v>750</v>
      </c>
      <c r="C22" s="24">
        <v>75023</v>
      </c>
      <c r="D22" s="24">
        <v>6060</v>
      </c>
      <c r="E22" s="24" t="s">
        <v>84</v>
      </c>
      <c r="F22" s="26">
        <v>4000</v>
      </c>
      <c r="G22" s="26">
        <v>0</v>
      </c>
      <c r="H22" s="27" t="s">
        <v>16</v>
      </c>
      <c r="I22" s="26" t="s">
        <v>16</v>
      </c>
      <c r="J22" s="86" t="s">
        <v>111</v>
      </c>
    </row>
    <row r="23" spans="1:10" ht="25.5" customHeight="1">
      <c r="A23" s="24">
        <v>16</v>
      </c>
      <c r="B23" s="24">
        <v>754</v>
      </c>
      <c r="C23" s="24">
        <v>75412</v>
      </c>
      <c r="D23" s="24">
        <v>6060</v>
      </c>
      <c r="E23" s="24" t="s">
        <v>85</v>
      </c>
      <c r="F23" s="26">
        <v>50000</v>
      </c>
      <c r="G23" s="26">
        <v>40521.6</v>
      </c>
      <c r="H23" s="27" t="s">
        <v>16</v>
      </c>
      <c r="I23" s="26">
        <v>40521.6</v>
      </c>
      <c r="J23" s="86" t="s">
        <v>110</v>
      </c>
    </row>
    <row r="24" spans="1:10" ht="33" customHeight="1">
      <c r="A24" s="29">
        <v>17</v>
      </c>
      <c r="B24" s="29">
        <v>754</v>
      </c>
      <c r="C24" s="29">
        <v>75416</v>
      </c>
      <c r="D24" s="29">
        <v>6050</v>
      </c>
      <c r="E24" s="11" t="s">
        <v>148</v>
      </c>
      <c r="F24" s="12">
        <v>5130</v>
      </c>
      <c r="G24" s="12">
        <v>5127.48</v>
      </c>
      <c r="H24" s="13" t="s">
        <v>16</v>
      </c>
      <c r="I24" s="12" t="s">
        <v>16</v>
      </c>
      <c r="J24" s="14" t="s">
        <v>110</v>
      </c>
    </row>
    <row r="25" spans="1:10" ht="46.5" customHeight="1">
      <c r="A25" s="29">
        <v>18</v>
      </c>
      <c r="B25" s="29">
        <v>754</v>
      </c>
      <c r="C25" s="29">
        <v>75421</v>
      </c>
      <c r="D25" s="29">
        <v>6060</v>
      </c>
      <c r="E25" s="11" t="s">
        <v>86</v>
      </c>
      <c r="F25" s="12">
        <v>5843</v>
      </c>
      <c r="G25" s="12">
        <v>5658</v>
      </c>
      <c r="H25" s="13"/>
      <c r="I25" s="12">
        <v>5658</v>
      </c>
      <c r="J25" s="86" t="s">
        <v>110</v>
      </c>
    </row>
    <row r="26" spans="1:10" ht="57">
      <c r="A26" s="29">
        <v>19</v>
      </c>
      <c r="B26" s="29">
        <v>758</v>
      </c>
      <c r="C26" s="29">
        <v>75814</v>
      </c>
      <c r="D26" s="10" t="s">
        <v>15</v>
      </c>
      <c r="E26" s="30" t="s">
        <v>27</v>
      </c>
      <c r="F26" s="12">
        <v>1552667</v>
      </c>
      <c r="G26" s="12" t="s">
        <v>16</v>
      </c>
      <c r="H26" s="31" t="s">
        <v>104</v>
      </c>
      <c r="I26" s="12">
        <v>1308167.52</v>
      </c>
      <c r="J26" s="93" t="s">
        <v>100</v>
      </c>
    </row>
    <row r="27" spans="1:10" ht="57">
      <c r="A27" s="29">
        <v>20</v>
      </c>
      <c r="B27" s="29">
        <v>758</v>
      </c>
      <c r="C27" s="29">
        <v>75814</v>
      </c>
      <c r="D27" s="10" t="s">
        <v>17</v>
      </c>
      <c r="E27" s="30" t="s">
        <v>27</v>
      </c>
      <c r="F27" s="12">
        <v>665746</v>
      </c>
      <c r="G27" s="12" t="s">
        <v>16</v>
      </c>
      <c r="H27" s="13" t="s">
        <v>16</v>
      </c>
      <c r="I27" s="12">
        <v>592898.32</v>
      </c>
      <c r="J27" s="93" t="s">
        <v>100</v>
      </c>
    </row>
    <row r="28" spans="1:10" ht="57">
      <c r="A28" s="29">
        <v>21</v>
      </c>
      <c r="B28" s="29">
        <v>801</v>
      </c>
      <c r="C28" s="29">
        <v>80104</v>
      </c>
      <c r="D28" s="10" t="s">
        <v>17</v>
      </c>
      <c r="E28" s="30" t="s">
        <v>28</v>
      </c>
      <c r="F28" s="12">
        <v>20500</v>
      </c>
      <c r="G28" s="12">
        <v>14500</v>
      </c>
      <c r="H28" s="13" t="s">
        <v>16</v>
      </c>
      <c r="I28" s="12">
        <v>80474.86</v>
      </c>
      <c r="J28" s="32" t="s">
        <v>110</v>
      </c>
    </row>
    <row r="29" spans="1:10" ht="51">
      <c r="A29" s="33">
        <v>22</v>
      </c>
      <c r="B29" s="33">
        <v>801</v>
      </c>
      <c r="C29" s="33">
        <v>80110</v>
      </c>
      <c r="D29" s="33">
        <v>6050</v>
      </c>
      <c r="E29" s="11" t="s">
        <v>149</v>
      </c>
      <c r="F29" s="34">
        <v>1000000</v>
      </c>
      <c r="G29" s="34" t="s">
        <v>16</v>
      </c>
      <c r="H29" s="27" t="s">
        <v>16</v>
      </c>
      <c r="I29" s="34">
        <v>432395.42</v>
      </c>
      <c r="J29" s="93" t="s">
        <v>101</v>
      </c>
    </row>
    <row r="30" spans="1:10" ht="51">
      <c r="A30" s="33">
        <v>23</v>
      </c>
      <c r="B30" s="36">
        <v>801</v>
      </c>
      <c r="C30" s="36">
        <v>80110</v>
      </c>
      <c r="D30" s="33">
        <v>6050</v>
      </c>
      <c r="E30" s="11" t="s">
        <v>66</v>
      </c>
      <c r="F30" s="34">
        <v>30000</v>
      </c>
      <c r="G30" s="34" t="s">
        <v>16</v>
      </c>
      <c r="H30" s="79" t="s">
        <v>16</v>
      </c>
      <c r="I30" s="38" t="s">
        <v>16</v>
      </c>
      <c r="J30" s="93" t="s">
        <v>102</v>
      </c>
    </row>
    <row r="31" spans="1:10" ht="128.25">
      <c r="A31" s="33">
        <v>24</v>
      </c>
      <c r="B31" s="33">
        <v>900</v>
      </c>
      <c r="C31" s="33">
        <v>90001</v>
      </c>
      <c r="D31" s="33">
        <v>6057</v>
      </c>
      <c r="E31" s="40" t="s">
        <v>29</v>
      </c>
      <c r="F31" s="34">
        <v>262068</v>
      </c>
      <c r="G31" s="34" t="s">
        <v>16</v>
      </c>
      <c r="H31" s="31" t="s">
        <v>106</v>
      </c>
      <c r="I31" s="34">
        <v>87582.94</v>
      </c>
      <c r="J31" s="93" t="s">
        <v>150</v>
      </c>
    </row>
    <row r="32" spans="1:10" ht="128.25">
      <c r="A32" s="33">
        <v>25</v>
      </c>
      <c r="B32" s="33">
        <v>900</v>
      </c>
      <c r="C32" s="33">
        <v>90001</v>
      </c>
      <c r="D32" s="33">
        <v>6059</v>
      </c>
      <c r="E32" s="40" t="s">
        <v>29</v>
      </c>
      <c r="F32" s="34">
        <v>174712</v>
      </c>
      <c r="G32" s="34" t="s">
        <v>16</v>
      </c>
      <c r="H32" s="34" t="s">
        <v>16</v>
      </c>
      <c r="I32" s="34">
        <v>14230.22</v>
      </c>
      <c r="J32" s="93" t="s">
        <v>151</v>
      </c>
    </row>
    <row r="33" spans="1:10" ht="71.25">
      <c r="A33" s="33">
        <v>26</v>
      </c>
      <c r="B33" s="33">
        <v>900</v>
      </c>
      <c r="C33" s="33">
        <v>90001</v>
      </c>
      <c r="D33" s="33">
        <v>6057</v>
      </c>
      <c r="E33" s="40" t="s">
        <v>30</v>
      </c>
      <c r="F33" s="34">
        <v>2058917</v>
      </c>
      <c r="G33" s="34" t="s">
        <v>16</v>
      </c>
      <c r="H33" s="31" t="s">
        <v>105</v>
      </c>
      <c r="I33" s="34">
        <v>592301.42</v>
      </c>
      <c r="J33" s="93" t="s">
        <v>150</v>
      </c>
    </row>
    <row r="34" spans="1:10" ht="71.25">
      <c r="A34" s="36">
        <v>27</v>
      </c>
      <c r="B34" s="33">
        <v>900</v>
      </c>
      <c r="C34" s="33">
        <v>90001</v>
      </c>
      <c r="D34" s="33">
        <v>6059</v>
      </c>
      <c r="E34" s="40" t="s">
        <v>30</v>
      </c>
      <c r="F34" s="38">
        <v>1372612</v>
      </c>
      <c r="G34" s="38">
        <v>62986.97</v>
      </c>
      <c r="H34" s="34"/>
      <c r="I34" s="34">
        <v>1406933.07</v>
      </c>
      <c r="J34" s="93" t="s">
        <v>150</v>
      </c>
    </row>
    <row r="35" spans="1:10" ht="71.25">
      <c r="A35" s="28">
        <v>28</v>
      </c>
      <c r="B35" s="28">
        <v>900</v>
      </c>
      <c r="C35" s="28">
        <v>90003</v>
      </c>
      <c r="D35" s="28">
        <v>6010</v>
      </c>
      <c r="E35" s="11" t="s">
        <v>31</v>
      </c>
      <c r="F35" s="12">
        <v>80000</v>
      </c>
      <c r="G35" s="12">
        <v>60000</v>
      </c>
      <c r="H35" s="12" t="s">
        <v>16</v>
      </c>
      <c r="I35" s="12" t="s">
        <v>16</v>
      </c>
      <c r="J35" s="32" t="s">
        <v>112</v>
      </c>
    </row>
    <row r="36" spans="1:10" ht="54" customHeight="1">
      <c r="A36" s="29">
        <v>29</v>
      </c>
      <c r="B36" s="29">
        <v>900</v>
      </c>
      <c r="C36" s="29">
        <v>90015</v>
      </c>
      <c r="D36" s="29">
        <v>6050</v>
      </c>
      <c r="E36" s="11" t="s">
        <v>153</v>
      </c>
      <c r="F36" s="12">
        <v>4700</v>
      </c>
      <c r="G36" s="12" t="s">
        <v>16</v>
      </c>
      <c r="H36" s="12" t="s">
        <v>16</v>
      </c>
      <c r="I36" s="12" t="s">
        <v>16</v>
      </c>
      <c r="J36" s="42" t="s">
        <v>116</v>
      </c>
    </row>
    <row r="37" spans="1:10" ht="51">
      <c r="A37" s="29">
        <v>30</v>
      </c>
      <c r="B37" s="29">
        <v>900</v>
      </c>
      <c r="C37" s="29">
        <v>90015</v>
      </c>
      <c r="D37" s="29">
        <v>6050</v>
      </c>
      <c r="E37" s="11" t="s">
        <v>152</v>
      </c>
      <c r="F37" s="12">
        <v>8100</v>
      </c>
      <c r="G37" s="12" t="s">
        <v>16</v>
      </c>
      <c r="H37" s="13" t="s">
        <v>16</v>
      </c>
      <c r="I37" s="12" t="s">
        <v>16</v>
      </c>
      <c r="J37" s="93" t="s">
        <v>102</v>
      </c>
    </row>
    <row r="38" spans="1:10" ht="51">
      <c r="A38" s="29">
        <v>31</v>
      </c>
      <c r="B38" s="29">
        <v>900</v>
      </c>
      <c r="C38" s="29">
        <v>90015</v>
      </c>
      <c r="D38" s="29">
        <v>6050</v>
      </c>
      <c r="E38" s="11" t="s">
        <v>72</v>
      </c>
      <c r="F38" s="12">
        <v>5500</v>
      </c>
      <c r="G38" s="12" t="s">
        <v>16</v>
      </c>
      <c r="H38" s="13" t="s">
        <v>16</v>
      </c>
      <c r="I38" s="12" t="s">
        <v>16</v>
      </c>
      <c r="J38" s="93" t="s">
        <v>102</v>
      </c>
    </row>
    <row r="39" spans="1:10" ht="42.75">
      <c r="A39" s="29">
        <v>32</v>
      </c>
      <c r="B39" s="29">
        <v>900</v>
      </c>
      <c r="C39" s="29">
        <v>90015</v>
      </c>
      <c r="D39" s="29">
        <v>6050</v>
      </c>
      <c r="E39" s="11" t="s">
        <v>154</v>
      </c>
      <c r="F39" s="12">
        <v>5601</v>
      </c>
      <c r="G39" s="12" t="s">
        <v>16</v>
      </c>
      <c r="H39" s="13" t="s">
        <v>16</v>
      </c>
      <c r="I39" s="12">
        <v>5978</v>
      </c>
      <c r="J39" s="42" t="s">
        <v>155</v>
      </c>
    </row>
    <row r="40" spans="1:10" ht="57">
      <c r="A40" s="29">
        <v>33</v>
      </c>
      <c r="B40" s="29">
        <v>900</v>
      </c>
      <c r="C40" s="29">
        <v>90015</v>
      </c>
      <c r="D40" s="29">
        <v>6050</v>
      </c>
      <c r="E40" s="11" t="s">
        <v>97</v>
      </c>
      <c r="F40" s="12">
        <v>9834</v>
      </c>
      <c r="G40" s="12">
        <v>321.9</v>
      </c>
      <c r="H40" s="13" t="s">
        <v>16</v>
      </c>
      <c r="I40" s="12">
        <v>9288.9</v>
      </c>
      <c r="J40" s="93" t="s">
        <v>101</v>
      </c>
    </row>
    <row r="41" spans="1:10" ht="57">
      <c r="A41" s="29">
        <v>34</v>
      </c>
      <c r="B41" s="29">
        <v>900</v>
      </c>
      <c r="C41" s="29">
        <v>90015</v>
      </c>
      <c r="D41" s="29">
        <v>6050</v>
      </c>
      <c r="E41" s="11" t="s">
        <v>36</v>
      </c>
      <c r="F41" s="12">
        <v>53860</v>
      </c>
      <c r="G41" s="12">
        <v>246</v>
      </c>
      <c r="H41" s="13" t="s">
        <v>16</v>
      </c>
      <c r="I41" s="12">
        <v>6540</v>
      </c>
      <c r="J41" s="93" t="s">
        <v>139</v>
      </c>
    </row>
    <row r="42" spans="1:10" ht="114">
      <c r="A42" s="29">
        <v>35</v>
      </c>
      <c r="B42" s="29">
        <v>900</v>
      </c>
      <c r="C42" s="29">
        <v>90019</v>
      </c>
      <c r="D42" s="29">
        <v>6010</v>
      </c>
      <c r="E42" s="11" t="s">
        <v>67</v>
      </c>
      <c r="F42" s="12">
        <v>40000</v>
      </c>
      <c r="G42" s="12" t="s">
        <v>16</v>
      </c>
      <c r="H42" s="13" t="s">
        <v>16</v>
      </c>
      <c r="I42" s="12" t="s">
        <v>16</v>
      </c>
      <c r="J42" s="41" t="s">
        <v>112</v>
      </c>
    </row>
    <row r="43" spans="1:10" ht="51">
      <c r="A43" s="29">
        <v>36</v>
      </c>
      <c r="B43" s="29">
        <v>900</v>
      </c>
      <c r="C43" s="29">
        <v>90095</v>
      </c>
      <c r="D43" s="29">
        <v>6050</v>
      </c>
      <c r="E43" s="11" t="s">
        <v>73</v>
      </c>
      <c r="F43" s="12">
        <v>50000</v>
      </c>
      <c r="G43" s="12">
        <v>2238</v>
      </c>
      <c r="H43" s="13" t="s">
        <v>16</v>
      </c>
      <c r="I43" s="12">
        <v>51554.99</v>
      </c>
      <c r="J43" s="93" t="s">
        <v>103</v>
      </c>
    </row>
    <row r="44" spans="1:10" ht="42.75">
      <c r="A44" s="29">
        <v>37</v>
      </c>
      <c r="B44" s="29">
        <v>900</v>
      </c>
      <c r="C44" s="29">
        <v>90095</v>
      </c>
      <c r="D44" s="29">
        <v>6060</v>
      </c>
      <c r="E44" s="11" t="s">
        <v>68</v>
      </c>
      <c r="F44" s="12">
        <v>20050</v>
      </c>
      <c r="G44" s="12" t="s">
        <v>16</v>
      </c>
      <c r="H44" s="13" t="s">
        <v>16</v>
      </c>
      <c r="I44" s="12"/>
      <c r="J44" s="41" t="s">
        <v>142</v>
      </c>
    </row>
    <row r="45" spans="1:10" ht="28.5">
      <c r="A45" s="24">
        <v>38</v>
      </c>
      <c r="B45" s="24">
        <v>900</v>
      </c>
      <c r="C45" s="24">
        <v>90095</v>
      </c>
      <c r="D45" s="29">
        <v>6060</v>
      </c>
      <c r="E45" s="11" t="s">
        <v>69</v>
      </c>
      <c r="F45" s="26">
        <v>5000</v>
      </c>
      <c r="G45" s="12">
        <v>4999</v>
      </c>
      <c r="H45" s="35" t="s">
        <v>16</v>
      </c>
      <c r="I45" s="26">
        <v>4999</v>
      </c>
      <c r="J45" s="41" t="s">
        <v>113</v>
      </c>
    </row>
    <row r="46" spans="1:10" ht="42.75">
      <c r="A46" s="29">
        <v>39</v>
      </c>
      <c r="B46" s="29">
        <v>900</v>
      </c>
      <c r="C46" s="29">
        <v>90095</v>
      </c>
      <c r="D46" s="29">
        <v>6060</v>
      </c>
      <c r="E46" s="121" t="s">
        <v>140</v>
      </c>
      <c r="F46" s="12">
        <v>13124</v>
      </c>
      <c r="G46" s="12">
        <v>2592.32</v>
      </c>
      <c r="H46" s="13" t="s">
        <v>16</v>
      </c>
      <c r="I46" s="12">
        <v>2592.32</v>
      </c>
      <c r="J46" s="41" t="s">
        <v>114</v>
      </c>
    </row>
    <row r="47" spans="1:10" ht="28.5">
      <c r="A47" s="24">
        <v>40</v>
      </c>
      <c r="B47" s="24">
        <v>900</v>
      </c>
      <c r="C47" s="24">
        <v>90095</v>
      </c>
      <c r="D47" s="29">
        <v>6060</v>
      </c>
      <c r="E47" s="11" t="s">
        <v>70</v>
      </c>
      <c r="F47" s="26">
        <v>8000</v>
      </c>
      <c r="G47" s="12">
        <v>8000</v>
      </c>
      <c r="H47" s="35" t="s">
        <v>16</v>
      </c>
      <c r="I47" s="26" t="s">
        <v>16</v>
      </c>
      <c r="J47" s="41" t="s">
        <v>113</v>
      </c>
    </row>
    <row r="48" spans="1:10" ht="28.5">
      <c r="A48" s="24">
        <v>41</v>
      </c>
      <c r="B48" s="80">
        <v>900</v>
      </c>
      <c r="C48" s="24">
        <v>90095</v>
      </c>
      <c r="D48" s="29">
        <v>6060</v>
      </c>
      <c r="E48" s="11" t="s">
        <v>98</v>
      </c>
      <c r="F48" s="26">
        <v>5138</v>
      </c>
      <c r="G48" s="12">
        <v>5137.99</v>
      </c>
      <c r="H48" s="35" t="s">
        <v>16</v>
      </c>
      <c r="I48" s="26" t="s">
        <v>16</v>
      </c>
      <c r="J48" s="41" t="s">
        <v>113</v>
      </c>
    </row>
    <row r="49" spans="1:10" ht="28.5">
      <c r="A49" s="24">
        <v>42</v>
      </c>
      <c r="B49" s="24">
        <v>900</v>
      </c>
      <c r="C49" s="24">
        <v>90095</v>
      </c>
      <c r="D49" s="29">
        <v>6060</v>
      </c>
      <c r="E49" s="11" t="s">
        <v>71</v>
      </c>
      <c r="F49" s="26">
        <v>8000</v>
      </c>
      <c r="G49" s="12" t="s">
        <v>16</v>
      </c>
      <c r="H49" s="35"/>
      <c r="I49" s="26">
        <v>8000</v>
      </c>
      <c r="J49" s="41" t="s">
        <v>115</v>
      </c>
    </row>
    <row r="50" spans="1:10" ht="57">
      <c r="A50" s="24">
        <v>43</v>
      </c>
      <c r="B50" s="24">
        <v>921</v>
      </c>
      <c r="C50" s="24">
        <v>92105</v>
      </c>
      <c r="D50" s="24">
        <v>6050</v>
      </c>
      <c r="E50" s="43" t="s">
        <v>74</v>
      </c>
      <c r="F50" s="26">
        <v>37638</v>
      </c>
      <c r="G50" s="12" t="s">
        <v>16</v>
      </c>
      <c r="H50" s="35" t="s">
        <v>16</v>
      </c>
      <c r="I50" s="26" t="s">
        <v>16</v>
      </c>
      <c r="J50" s="41" t="s">
        <v>118</v>
      </c>
    </row>
    <row r="51" spans="1:10" ht="57">
      <c r="A51" s="33">
        <v>44</v>
      </c>
      <c r="B51" s="33">
        <v>921</v>
      </c>
      <c r="C51" s="33">
        <v>92109</v>
      </c>
      <c r="D51" s="33">
        <v>6050</v>
      </c>
      <c r="E51" s="98" t="s">
        <v>38</v>
      </c>
      <c r="F51" s="34">
        <v>521209</v>
      </c>
      <c r="G51" s="34" t="s">
        <v>16</v>
      </c>
      <c r="H51" s="37" t="s">
        <v>87</v>
      </c>
      <c r="I51" s="34">
        <v>1061052.53</v>
      </c>
      <c r="J51" s="41" t="s">
        <v>117</v>
      </c>
    </row>
    <row r="52" spans="1:10" ht="42.75">
      <c r="A52" s="24">
        <v>45</v>
      </c>
      <c r="B52" s="24">
        <v>921</v>
      </c>
      <c r="C52" s="24">
        <v>92109</v>
      </c>
      <c r="D52" s="29">
        <v>6060</v>
      </c>
      <c r="E52" s="43" t="s">
        <v>37</v>
      </c>
      <c r="F52" s="26">
        <v>2466</v>
      </c>
      <c r="G52" s="12" t="s">
        <v>16</v>
      </c>
      <c r="H52" s="35" t="s">
        <v>16</v>
      </c>
      <c r="I52" s="26" t="s">
        <v>16</v>
      </c>
      <c r="J52" s="41" t="s">
        <v>119</v>
      </c>
    </row>
    <row r="53" spans="1:10" ht="80.25" customHeight="1">
      <c r="A53" s="36">
        <v>46</v>
      </c>
      <c r="B53" s="36">
        <v>921</v>
      </c>
      <c r="C53" s="48">
        <v>92120</v>
      </c>
      <c r="D53" s="36">
        <v>6050</v>
      </c>
      <c r="E53" s="44" t="s">
        <v>75</v>
      </c>
      <c r="F53" s="34">
        <v>382295</v>
      </c>
      <c r="G53" s="34" t="s">
        <v>16</v>
      </c>
      <c r="H53" s="49"/>
      <c r="I53" s="34"/>
      <c r="J53" s="41" t="s">
        <v>156</v>
      </c>
    </row>
    <row r="54" spans="1:10" ht="60.75" customHeight="1">
      <c r="A54" s="24">
        <v>47</v>
      </c>
      <c r="B54" s="24">
        <v>926</v>
      </c>
      <c r="C54" s="45">
        <v>92601</v>
      </c>
      <c r="D54" s="24">
        <v>6050</v>
      </c>
      <c r="E54" s="46" t="s">
        <v>76</v>
      </c>
      <c r="F54" s="12">
        <v>21362.81</v>
      </c>
      <c r="G54" s="12">
        <v>21360.87</v>
      </c>
      <c r="H54" s="47" t="s">
        <v>16</v>
      </c>
      <c r="I54" s="12">
        <v>26057.87</v>
      </c>
      <c r="J54" s="41" t="s">
        <v>121</v>
      </c>
    </row>
    <row r="55" spans="1:10" ht="85.5">
      <c r="A55" s="33">
        <v>48</v>
      </c>
      <c r="B55" s="33">
        <v>926</v>
      </c>
      <c r="C55" s="50">
        <v>92601</v>
      </c>
      <c r="D55" s="95" t="s">
        <v>40</v>
      </c>
      <c r="E55" s="52" t="s">
        <v>41</v>
      </c>
      <c r="F55" s="34" t="s">
        <v>16</v>
      </c>
      <c r="G55" s="34" t="s">
        <v>16</v>
      </c>
      <c r="H55" s="34" t="s">
        <v>16</v>
      </c>
      <c r="I55" s="53">
        <v>125328</v>
      </c>
      <c r="J55" s="41" t="s">
        <v>122</v>
      </c>
    </row>
    <row r="56" spans="1:10" ht="57">
      <c r="A56" s="33">
        <v>49</v>
      </c>
      <c r="B56" s="90" t="s">
        <v>13</v>
      </c>
      <c r="C56" s="94" t="s">
        <v>14</v>
      </c>
      <c r="D56" s="51" t="s">
        <v>15</v>
      </c>
      <c r="E56" s="52" t="s">
        <v>91</v>
      </c>
      <c r="F56" s="34" t="s">
        <v>16</v>
      </c>
      <c r="G56" s="34" t="s">
        <v>16</v>
      </c>
      <c r="H56" s="92" t="s">
        <v>107</v>
      </c>
      <c r="I56" s="53">
        <v>138416.7</v>
      </c>
      <c r="J56" s="41" t="s">
        <v>141</v>
      </c>
    </row>
    <row r="57" spans="1:10" ht="30" customHeight="1">
      <c r="A57" s="33">
        <v>50</v>
      </c>
      <c r="B57" s="90" t="s">
        <v>13</v>
      </c>
      <c r="C57" s="94" t="s">
        <v>14</v>
      </c>
      <c r="D57" s="51" t="s">
        <v>17</v>
      </c>
      <c r="E57" s="52" t="s">
        <v>91</v>
      </c>
      <c r="F57" s="34" t="s">
        <v>16</v>
      </c>
      <c r="G57" s="34" t="s">
        <v>16</v>
      </c>
      <c r="H57" s="34" t="s">
        <v>16</v>
      </c>
      <c r="I57" s="53">
        <v>67645.33</v>
      </c>
      <c r="J57" s="41" t="s">
        <v>141</v>
      </c>
    </row>
    <row r="58" spans="1:10" ht="28.5">
      <c r="A58" s="54">
        <v>51</v>
      </c>
      <c r="B58" s="55">
        <v>600</v>
      </c>
      <c r="C58" s="55">
        <v>60016</v>
      </c>
      <c r="D58" s="55">
        <v>6050</v>
      </c>
      <c r="E58" s="56" t="s">
        <v>42</v>
      </c>
      <c r="F58" s="57" t="s">
        <v>16</v>
      </c>
      <c r="G58" s="57" t="s">
        <v>16</v>
      </c>
      <c r="H58" s="57" t="s">
        <v>16</v>
      </c>
      <c r="I58" s="58">
        <v>8190</v>
      </c>
      <c r="J58" s="59" t="s">
        <v>124</v>
      </c>
    </row>
    <row r="59" spans="1:10" ht="42.75">
      <c r="A59" s="54">
        <v>52</v>
      </c>
      <c r="B59" s="55">
        <v>600</v>
      </c>
      <c r="C59" s="55">
        <v>60016</v>
      </c>
      <c r="D59" s="55">
        <v>6050</v>
      </c>
      <c r="E59" s="60" t="s">
        <v>43</v>
      </c>
      <c r="F59" s="58" t="s">
        <v>16</v>
      </c>
      <c r="G59" s="57" t="s">
        <v>16</v>
      </c>
      <c r="H59" s="57" t="s">
        <v>16</v>
      </c>
      <c r="I59" s="58">
        <v>12759.98</v>
      </c>
      <c r="J59" s="61" t="s">
        <v>125</v>
      </c>
    </row>
    <row r="60" spans="1:10" ht="42.75">
      <c r="A60" s="54">
        <v>53</v>
      </c>
      <c r="B60" s="55">
        <v>600</v>
      </c>
      <c r="C60" s="55">
        <v>60078</v>
      </c>
      <c r="D60" s="55">
        <v>6050</v>
      </c>
      <c r="E60" s="60" t="s">
        <v>44</v>
      </c>
      <c r="F60" s="57" t="s">
        <v>16</v>
      </c>
      <c r="G60" s="57" t="s">
        <v>16</v>
      </c>
      <c r="H60" s="57" t="s">
        <v>16</v>
      </c>
      <c r="I60" s="58">
        <v>45000</v>
      </c>
      <c r="J60" s="62" t="s">
        <v>126</v>
      </c>
    </row>
    <row r="61" spans="1:10" ht="29.25" customHeight="1">
      <c r="A61" s="54">
        <v>54</v>
      </c>
      <c r="B61" s="55">
        <v>630</v>
      </c>
      <c r="C61" s="55">
        <v>63003</v>
      </c>
      <c r="D61" s="55">
        <v>6059</v>
      </c>
      <c r="E61" s="60" t="s">
        <v>92</v>
      </c>
      <c r="F61" s="57" t="s">
        <v>16</v>
      </c>
      <c r="G61" s="57" t="s">
        <v>16</v>
      </c>
      <c r="H61" s="81" t="s">
        <v>16</v>
      </c>
      <c r="I61" s="58">
        <v>78080</v>
      </c>
      <c r="J61" s="82" t="s">
        <v>127</v>
      </c>
    </row>
    <row r="62" spans="1:10" ht="71.25">
      <c r="A62" s="54">
        <v>55</v>
      </c>
      <c r="B62" s="55">
        <v>700</v>
      </c>
      <c r="C62" s="55">
        <v>70005</v>
      </c>
      <c r="D62" s="55">
        <v>6050</v>
      </c>
      <c r="E62" s="60" t="s">
        <v>95</v>
      </c>
      <c r="F62" s="57"/>
      <c r="G62" s="57"/>
      <c r="H62" s="81"/>
      <c r="I62" s="58">
        <v>50000</v>
      </c>
      <c r="J62" s="82" t="s">
        <v>128</v>
      </c>
    </row>
    <row r="63" spans="1:10" ht="57">
      <c r="A63" s="21">
        <v>56</v>
      </c>
      <c r="B63" s="16" t="s">
        <v>24</v>
      </c>
      <c r="C63" s="16">
        <v>71035</v>
      </c>
      <c r="D63" s="22">
        <v>6050</v>
      </c>
      <c r="E63" s="17" t="s">
        <v>25</v>
      </c>
      <c r="F63" s="18" t="s">
        <v>16</v>
      </c>
      <c r="G63" s="18" t="s">
        <v>16</v>
      </c>
      <c r="H63" s="23" t="s">
        <v>16</v>
      </c>
      <c r="I63" s="18">
        <v>243930.59</v>
      </c>
      <c r="J63" s="14" t="s">
        <v>123</v>
      </c>
    </row>
    <row r="64" spans="1:10" ht="28.5">
      <c r="A64" s="54">
        <v>57</v>
      </c>
      <c r="B64" s="55">
        <v>710</v>
      </c>
      <c r="C64" s="55">
        <v>71035</v>
      </c>
      <c r="D64" s="55">
        <v>6050</v>
      </c>
      <c r="E64" s="64" t="s">
        <v>46</v>
      </c>
      <c r="F64" s="57" t="s">
        <v>16</v>
      </c>
      <c r="G64" s="57" t="s">
        <v>16</v>
      </c>
      <c r="H64" s="57" t="s">
        <v>16</v>
      </c>
      <c r="I64" s="58">
        <v>50241.57</v>
      </c>
      <c r="J64" s="41" t="s">
        <v>125</v>
      </c>
    </row>
    <row r="65" spans="1:11" ht="42.75">
      <c r="A65" s="54">
        <v>58</v>
      </c>
      <c r="B65" s="55">
        <v>754</v>
      </c>
      <c r="C65" s="55">
        <v>75412</v>
      </c>
      <c r="D65" s="55">
        <v>6050</v>
      </c>
      <c r="E65" s="64" t="s">
        <v>47</v>
      </c>
      <c r="F65" s="57" t="s">
        <v>16</v>
      </c>
      <c r="G65" s="57" t="s">
        <v>16</v>
      </c>
      <c r="H65" s="57" t="s">
        <v>16</v>
      </c>
      <c r="I65" s="58">
        <v>7686</v>
      </c>
      <c r="J65" s="63" t="s">
        <v>134</v>
      </c>
      <c r="K65" s="104"/>
    </row>
    <row r="66" spans="1:20" ht="42.75">
      <c r="A66" s="54">
        <v>59</v>
      </c>
      <c r="B66" s="55">
        <v>801</v>
      </c>
      <c r="C66" s="55">
        <v>80101</v>
      </c>
      <c r="D66" s="55">
        <v>6050</v>
      </c>
      <c r="E66" s="60" t="s">
        <v>48</v>
      </c>
      <c r="F66" s="57" t="s">
        <v>16</v>
      </c>
      <c r="G66" s="57" t="s">
        <v>16</v>
      </c>
      <c r="H66" s="57" t="s">
        <v>16</v>
      </c>
      <c r="I66" s="58">
        <v>16927.5</v>
      </c>
      <c r="J66" s="63" t="s">
        <v>135</v>
      </c>
      <c r="K66" s="105"/>
      <c r="L66" s="55"/>
      <c r="M66" s="55"/>
      <c r="N66" s="55"/>
      <c r="O66" s="55"/>
      <c r="P66" s="57"/>
      <c r="Q66" s="57"/>
      <c r="R66" s="57"/>
      <c r="S66" s="58"/>
      <c r="T66" s="63"/>
    </row>
    <row r="67" spans="1:11" ht="28.5">
      <c r="A67" s="54">
        <v>60</v>
      </c>
      <c r="B67" s="55">
        <v>900</v>
      </c>
      <c r="C67" s="55">
        <v>90001</v>
      </c>
      <c r="D67" s="55">
        <v>6050</v>
      </c>
      <c r="E67" s="60" t="s">
        <v>49</v>
      </c>
      <c r="F67" s="57" t="s">
        <v>16</v>
      </c>
      <c r="G67" s="57" t="s">
        <v>16</v>
      </c>
      <c r="H67" s="57" t="s">
        <v>16</v>
      </c>
      <c r="I67" s="58">
        <v>86864</v>
      </c>
      <c r="J67" s="63" t="s">
        <v>135</v>
      </c>
      <c r="K67" s="104"/>
    </row>
    <row r="68" spans="1:10" ht="28.5">
      <c r="A68" s="54">
        <v>61</v>
      </c>
      <c r="B68" s="55">
        <v>900</v>
      </c>
      <c r="C68" s="55">
        <v>90001</v>
      </c>
      <c r="D68" s="55">
        <v>6050</v>
      </c>
      <c r="E68" s="60" t="s">
        <v>50</v>
      </c>
      <c r="F68" s="57" t="s">
        <v>16</v>
      </c>
      <c r="G68" s="57" t="s">
        <v>16</v>
      </c>
      <c r="H68" s="57" t="s">
        <v>16</v>
      </c>
      <c r="I68" s="58">
        <v>269621.22</v>
      </c>
      <c r="J68" s="62" t="s">
        <v>133</v>
      </c>
    </row>
    <row r="69" spans="1:10" ht="22.5" customHeight="1">
      <c r="A69" s="54">
        <v>62</v>
      </c>
      <c r="B69" s="55">
        <v>900</v>
      </c>
      <c r="C69" s="55">
        <v>90001</v>
      </c>
      <c r="D69" s="55">
        <v>6050</v>
      </c>
      <c r="E69" s="55" t="s">
        <v>51</v>
      </c>
      <c r="F69" s="57" t="s">
        <v>16</v>
      </c>
      <c r="G69" s="57" t="s">
        <v>16</v>
      </c>
      <c r="H69" s="57" t="s">
        <v>16</v>
      </c>
      <c r="I69" s="58">
        <v>49999.26</v>
      </c>
      <c r="J69" s="63" t="s">
        <v>132</v>
      </c>
    </row>
    <row r="70" spans="1:10" ht="22.5" customHeight="1">
      <c r="A70" s="54">
        <v>63</v>
      </c>
      <c r="B70" s="55">
        <v>900</v>
      </c>
      <c r="C70" s="55">
        <v>90001</v>
      </c>
      <c r="D70" s="55">
        <v>6050</v>
      </c>
      <c r="E70" s="55" t="s">
        <v>93</v>
      </c>
      <c r="F70" s="57" t="s">
        <v>16</v>
      </c>
      <c r="G70" s="57" t="s">
        <v>16</v>
      </c>
      <c r="H70" s="57" t="s">
        <v>16</v>
      </c>
      <c r="I70" s="58">
        <v>57340</v>
      </c>
      <c r="J70" s="91" t="s">
        <v>45</v>
      </c>
    </row>
    <row r="71" spans="1:10" ht="71.25">
      <c r="A71" s="33">
        <v>64</v>
      </c>
      <c r="B71" s="33">
        <v>900</v>
      </c>
      <c r="C71" s="33">
        <v>90015</v>
      </c>
      <c r="D71" s="33">
        <v>6059</v>
      </c>
      <c r="E71" s="40" t="s">
        <v>33</v>
      </c>
      <c r="F71" s="34"/>
      <c r="G71" s="34"/>
      <c r="H71" s="92" t="s">
        <v>108</v>
      </c>
      <c r="I71" s="34">
        <v>125329.78</v>
      </c>
      <c r="J71" s="97" t="s">
        <v>113</v>
      </c>
    </row>
    <row r="72" spans="1:10" ht="42.75">
      <c r="A72" s="29">
        <v>65</v>
      </c>
      <c r="B72" s="29">
        <v>900</v>
      </c>
      <c r="C72" s="29">
        <v>90015</v>
      </c>
      <c r="D72" s="29">
        <v>6050</v>
      </c>
      <c r="E72" s="11" t="s">
        <v>32</v>
      </c>
      <c r="F72" s="12" t="s">
        <v>16</v>
      </c>
      <c r="G72" s="12" t="s">
        <v>16</v>
      </c>
      <c r="H72" s="12" t="s">
        <v>16</v>
      </c>
      <c r="I72" s="12">
        <v>4026</v>
      </c>
      <c r="J72" s="97" t="s">
        <v>120</v>
      </c>
    </row>
    <row r="73" spans="1:10" ht="57">
      <c r="A73" s="29">
        <v>66</v>
      </c>
      <c r="B73" s="29">
        <v>900</v>
      </c>
      <c r="C73" s="29">
        <v>90015</v>
      </c>
      <c r="D73" s="29">
        <v>6050</v>
      </c>
      <c r="E73" s="11" t="s">
        <v>34</v>
      </c>
      <c r="F73" s="12"/>
      <c r="G73" s="12"/>
      <c r="H73" s="12" t="s">
        <v>16</v>
      </c>
      <c r="I73" s="12">
        <v>8497.3</v>
      </c>
      <c r="J73" s="41" t="s">
        <v>129</v>
      </c>
    </row>
    <row r="74" spans="1:10" ht="57">
      <c r="A74" s="29">
        <v>67</v>
      </c>
      <c r="B74" s="29">
        <v>900</v>
      </c>
      <c r="C74" s="29">
        <v>90015</v>
      </c>
      <c r="D74" s="29">
        <v>6050</v>
      </c>
      <c r="E74" s="11" t="s">
        <v>35</v>
      </c>
      <c r="F74" s="12"/>
      <c r="G74" s="12"/>
      <c r="H74" s="13" t="s">
        <v>16</v>
      </c>
      <c r="I74" s="12">
        <v>7400.02</v>
      </c>
      <c r="J74" s="41" t="s">
        <v>129</v>
      </c>
    </row>
    <row r="75" spans="1:10" ht="28.5">
      <c r="A75" s="54">
        <v>68</v>
      </c>
      <c r="B75" s="55">
        <v>900</v>
      </c>
      <c r="C75" s="55">
        <v>90015</v>
      </c>
      <c r="D75" s="55">
        <v>6050</v>
      </c>
      <c r="E75" s="60" t="s">
        <v>94</v>
      </c>
      <c r="F75" s="57" t="s">
        <v>16</v>
      </c>
      <c r="G75" s="57" t="s">
        <v>16</v>
      </c>
      <c r="H75" s="57" t="s">
        <v>16</v>
      </c>
      <c r="I75" s="58">
        <v>6917</v>
      </c>
      <c r="J75" s="63" t="s">
        <v>131</v>
      </c>
    </row>
    <row r="76" spans="1:10" ht="28.5">
      <c r="A76" s="54">
        <v>69</v>
      </c>
      <c r="B76" s="55">
        <v>900</v>
      </c>
      <c r="C76" s="55">
        <v>90015</v>
      </c>
      <c r="D76" s="55">
        <v>6050</v>
      </c>
      <c r="E76" s="60" t="s">
        <v>52</v>
      </c>
      <c r="F76" s="57" t="s">
        <v>16</v>
      </c>
      <c r="G76" s="57" t="s">
        <v>16</v>
      </c>
      <c r="H76" s="57" t="s">
        <v>16</v>
      </c>
      <c r="I76" s="58">
        <v>7771.4</v>
      </c>
      <c r="J76" s="63" t="s">
        <v>131</v>
      </c>
    </row>
    <row r="77" spans="1:10" ht="28.5">
      <c r="A77" s="54">
        <v>70</v>
      </c>
      <c r="B77" s="55">
        <v>900</v>
      </c>
      <c r="C77" s="55">
        <v>90015</v>
      </c>
      <c r="D77" s="55">
        <v>6050</v>
      </c>
      <c r="E77" s="60" t="s">
        <v>53</v>
      </c>
      <c r="F77" s="57" t="s">
        <v>16</v>
      </c>
      <c r="G77" s="57" t="s">
        <v>16</v>
      </c>
      <c r="H77" s="57" t="s">
        <v>16</v>
      </c>
      <c r="I77" s="58">
        <v>17202</v>
      </c>
      <c r="J77" s="63" t="s">
        <v>131</v>
      </c>
    </row>
    <row r="78" spans="1:10" ht="21.75" customHeight="1">
      <c r="A78" s="54">
        <v>71</v>
      </c>
      <c r="B78" s="55">
        <v>900</v>
      </c>
      <c r="C78" s="55">
        <v>90015</v>
      </c>
      <c r="D78" s="55">
        <v>6050</v>
      </c>
      <c r="E78" s="55" t="s">
        <v>54</v>
      </c>
      <c r="F78" s="57" t="s">
        <v>16</v>
      </c>
      <c r="G78" s="57" t="s">
        <v>16</v>
      </c>
      <c r="H78" s="57" t="s">
        <v>16</v>
      </c>
      <c r="I78" s="58">
        <v>7808</v>
      </c>
      <c r="J78" s="63" t="s">
        <v>131</v>
      </c>
    </row>
    <row r="79" spans="1:10" ht="28.5">
      <c r="A79" s="54">
        <v>72</v>
      </c>
      <c r="B79" s="55">
        <v>900</v>
      </c>
      <c r="C79" s="55">
        <v>90095</v>
      </c>
      <c r="D79" s="55">
        <v>6050</v>
      </c>
      <c r="E79" s="60" t="s">
        <v>55</v>
      </c>
      <c r="F79" s="57" t="s">
        <v>16</v>
      </c>
      <c r="G79" s="57" t="s">
        <v>16</v>
      </c>
      <c r="H79" s="57" t="s">
        <v>16</v>
      </c>
      <c r="I79" s="58">
        <v>29344.12</v>
      </c>
      <c r="J79" s="62" t="s">
        <v>130</v>
      </c>
    </row>
    <row r="80" spans="1:10" ht="71.25">
      <c r="A80" s="33">
        <v>73</v>
      </c>
      <c r="B80" s="33">
        <v>921</v>
      </c>
      <c r="C80" s="50">
        <v>92118</v>
      </c>
      <c r="D80" s="33">
        <v>6050</v>
      </c>
      <c r="E80" s="98" t="s">
        <v>39</v>
      </c>
      <c r="F80" s="34" t="s">
        <v>16</v>
      </c>
      <c r="G80" s="34" t="s">
        <v>16</v>
      </c>
      <c r="H80" s="49" t="s">
        <v>16</v>
      </c>
      <c r="I80" s="34">
        <v>14640</v>
      </c>
      <c r="J80" s="96" t="s">
        <v>113</v>
      </c>
    </row>
    <row r="81" spans="1:10" ht="42.75">
      <c r="A81" s="54">
        <v>74</v>
      </c>
      <c r="B81" s="55">
        <v>921</v>
      </c>
      <c r="C81" s="55">
        <v>92120</v>
      </c>
      <c r="D81" s="55">
        <v>6050</v>
      </c>
      <c r="E81" s="60" t="s">
        <v>56</v>
      </c>
      <c r="F81" s="57" t="s">
        <v>16</v>
      </c>
      <c r="G81" s="57" t="s">
        <v>16</v>
      </c>
      <c r="H81" s="57" t="s">
        <v>16</v>
      </c>
      <c r="I81" s="58">
        <v>71004</v>
      </c>
      <c r="J81" s="63" t="s">
        <v>120</v>
      </c>
    </row>
    <row r="82" spans="1:10" ht="14.25">
      <c r="A82" s="29"/>
      <c r="B82" s="65"/>
      <c r="C82" s="65"/>
      <c r="D82" s="65"/>
      <c r="E82" s="66" t="s">
        <v>57</v>
      </c>
      <c r="F82" s="67">
        <f>SUM(F8:F81)</f>
        <v>10515927.81</v>
      </c>
      <c r="G82" s="67">
        <f>SUM(G8:G81)</f>
        <v>1132643.1800000002</v>
      </c>
      <c r="H82" s="67">
        <v>8559628.4</v>
      </c>
      <c r="I82" s="68">
        <f>SUM(I8:I81)</f>
        <v>9970103.410000002</v>
      </c>
      <c r="J82" s="69"/>
    </row>
    <row r="83" spans="1:10" ht="42.75">
      <c r="A83" s="70"/>
      <c r="B83" s="71"/>
      <c r="C83" s="71"/>
      <c r="D83" s="72"/>
      <c r="E83" s="73" t="s">
        <v>58</v>
      </c>
      <c r="F83" s="74">
        <f>F84</f>
        <v>44000</v>
      </c>
      <c r="G83" s="74"/>
      <c r="H83" s="12" t="s">
        <v>16</v>
      </c>
      <c r="I83" s="12" t="s">
        <v>16</v>
      </c>
      <c r="J83" s="75"/>
    </row>
    <row r="84" spans="1:10" ht="30">
      <c r="A84" s="24"/>
      <c r="B84" s="24"/>
      <c r="C84" s="24"/>
      <c r="D84" s="24"/>
      <c r="E84" s="76" t="s">
        <v>88</v>
      </c>
      <c r="F84" s="74">
        <v>44000</v>
      </c>
      <c r="G84" s="74"/>
      <c r="H84" s="12" t="s">
        <v>16</v>
      </c>
      <c r="I84" s="12" t="s">
        <v>16</v>
      </c>
      <c r="J84" s="77"/>
    </row>
    <row r="85" spans="1:10" ht="28.5">
      <c r="A85" s="36">
        <v>1</v>
      </c>
      <c r="B85" s="36">
        <v>801</v>
      </c>
      <c r="C85" s="36">
        <v>80101</v>
      </c>
      <c r="D85" s="36">
        <v>6050</v>
      </c>
      <c r="E85" s="11" t="s">
        <v>89</v>
      </c>
      <c r="F85" s="34">
        <v>44000</v>
      </c>
      <c r="G85" s="34"/>
      <c r="H85" s="27" t="s">
        <v>16</v>
      </c>
      <c r="I85" s="34" t="s">
        <v>16</v>
      </c>
      <c r="J85" s="39" t="s">
        <v>157</v>
      </c>
    </row>
    <row r="86" spans="1:10" ht="15">
      <c r="A86" s="102"/>
      <c r="B86" s="102"/>
      <c r="C86" s="102"/>
      <c r="D86" s="102"/>
      <c r="E86" s="103" t="s">
        <v>59</v>
      </c>
      <c r="F86" s="78">
        <f>F82+F83</f>
        <v>10559927.81</v>
      </c>
      <c r="G86" s="78">
        <f>G82+G83</f>
        <v>1132643.1800000002</v>
      </c>
      <c r="H86" s="78">
        <f>H82</f>
        <v>8559628.4</v>
      </c>
      <c r="I86" s="78">
        <f>I82</f>
        <v>9970103.410000002</v>
      </c>
      <c r="J86" s="102"/>
    </row>
    <row r="87" spans="1:10" ht="12.75">
      <c r="A87" s="99"/>
      <c r="B87" s="99"/>
      <c r="C87" s="99"/>
      <c r="D87" s="99"/>
      <c r="E87" s="99"/>
      <c r="F87" s="99"/>
      <c r="G87" s="99"/>
      <c r="H87" s="99"/>
      <c r="I87" s="99"/>
      <c r="J87" s="99"/>
    </row>
    <row r="88" spans="1:10" ht="12.75">
      <c r="A88" s="99"/>
      <c r="B88" s="99"/>
      <c r="C88" s="99"/>
      <c r="D88" s="99"/>
      <c r="E88" s="99"/>
      <c r="F88" s="99"/>
      <c r="G88" s="99"/>
      <c r="H88" s="99"/>
      <c r="I88" s="99"/>
      <c r="J88" s="99"/>
    </row>
    <row r="89" spans="1:10" ht="12.75">
      <c r="A89" s="99"/>
      <c r="B89" s="99"/>
      <c r="C89" s="99"/>
      <c r="D89" s="99"/>
      <c r="E89" s="99"/>
      <c r="F89" s="99"/>
      <c r="G89" s="99"/>
      <c r="H89" s="99"/>
      <c r="I89" s="99"/>
      <c r="J89" s="99"/>
    </row>
    <row r="90" spans="1:10" ht="12.75">
      <c r="A90" s="99"/>
      <c r="B90" s="99"/>
      <c r="C90" s="99"/>
      <c r="D90" s="99"/>
      <c r="E90" s="99"/>
      <c r="F90" s="99"/>
      <c r="G90" s="99"/>
      <c r="H90" s="99"/>
      <c r="I90" s="100"/>
      <c r="J90" s="99"/>
    </row>
    <row r="91" spans="1:10" ht="12.75">
      <c r="A91" s="99"/>
      <c r="B91" s="99"/>
      <c r="C91" s="99"/>
      <c r="D91" s="99"/>
      <c r="E91" s="99"/>
      <c r="F91" s="99"/>
      <c r="G91" s="99"/>
      <c r="H91" s="99"/>
      <c r="I91" s="99"/>
      <c r="J91" s="99"/>
    </row>
    <row r="92" spans="1:10" ht="12.75">
      <c r="A92" s="99"/>
      <c r="B92" s="99"/>
      <c r="C92" s="99"/>
      <c r="D92" s="99"/>
      <c r="E92" s="99"/>
      <c r="F92" s="99"/>
      <c r="G92" s="100"/>
      <c r="H92" s="99"/>
      <c r="I92" s="99"/>
      <c r="J92" s="99"/>
    </row>
    <row r="93" spans="1:10" ht="12.75">
      <c r="A93" s="99"/>
      <c r="B93" s="99"/>
      <c r="C93" s="99"/>
      <c r="D93" s="99"/>
      <c r="E93" s="99"/>
      <c r="F93" s="99"/>
      <c r="G93" s="99"/>
      <c r="H93" s="99"/>
      <c r="I93" s="99"/>
      <c r="J93" s="99"/>
    </row>
    <row r="94" spans="1:10" ht="12.75">
      <c r="A94" s="99"/>
      <c r="B94" s="99"/>
      <c r="C94" s="99"/>
      <c r="D94" s="99"/>
      <c r="E94" s="99"/>
      <c r="F94" s="100"/>
      <c r="G94" s="99"/>
      <c r="H94" s="99"/>
      <c r="I94" s="99"/>
      <c r="J94" s="99"/>
    </row>
    <row r="95" spans="1:10" ht="12.75">
      <c r="A95" s="99"/>
      <c r="B95" s="99"/>
      <c r="C95" s="99"/>
      <c r="D95" s="99"/>
      <c r="E95" s="99"/>
      <c r="F95" s="99"/>
      <c r="G95" s="99"/>
      <c r="H95" s="99"/>
      <c r="I95" s="99"/>
      <c r="J95" s="99"/>
    </row>
    <row r="96" spans="1:10" ht="12.75">
      <c r="A96" s="99"/>
      <c r="B96" s="99"/>
      <c r="C96" s="99"/>
      <c r="D96" s="99"/>
      <c r="E96" s="99"/>
      <c r="F96" s="99"/>
      <c r="G96" s="99"/>
      <c r="H96" s="99"/>
      <c r="I96" s="99"/>
      <c r="J96" s="99"/>
    </row>
    <row r="97" spans="1:10" ht="12.75">
      <c r="A97" s="99"/>
      <c r="B97" s="99"/>
      <c r="C97" s="99"/>
      <c r="D97" s="99"/>
      <c r="E97" s="99"/>
      <c r="F97" s="99"/>
      <c r="G97" s="99"/>
      <c r="H97" s="99"/>
      <c r="I97" s="99"/>
      <c r="J97" s="99"/>
    </row>
    <row r="98" spans="1:10" ht="12.75">
      <c r="A98" s="99"/>
      <c r="B98" s="99"/>
      <c r="C98" s="99"/>
      <c r="D98" s="99"/>
      <c r="E98" s="99"/>
      <c r="F98" s="99"/>
      <c r="G98" s="99"/>
      <c r="H98" s="99"/>
      <c r="I98" s="99"/>
      <c r="J98" s="99"/>
    </row>
    <row r="99" spans="1:10" ht="12.75">
      <c r="A99" s="99"/>
      <c r="B99" s="99"/>
      <c r="C99" s="99"/>
      <c r="D99" s="99"/>
      <c r="E99" s="99"/>
      <c r="F99" s="99"/>
      <c r="G99" s="99"/>
      <c r="H99" s="99"/>
      <c r="I99" s="99"/>
      <c r="J99" s="99"/>
    </row>
    <row r="100" spans="1:10" ht="12.75">
      <c r="A100" s="99"/>
      <c r="B100" s="99"/>
      <c r="C100" s="99"/>
      <c r="D100" s="99"/>
      <c r="E100" s="99"/>
      <c r="F100" s="99"/>
      <c r="G100" s="99"/>
      <c r="H100" s="99"/>
      <c r="I100" s="99"/>
      <c r="J100" s="99"/>
    </row>
    <row r="101" spans="1:10" ht="12.75">
      <c r="A101" s="99"/>
      <c r="B101" s="99"/>
      <c r="C101" s="99"/>
      <c r="D101" s="99"/>
      <c r="E101" s="99"/>
      <c r="F101" s="99"/>
      <c r="G101" s="99"/>
      <c r="H101" s="99"/>
      <c r="I101" s="99"/>
      <c r="J101" s="99"/>
    </row>
    <row r="102" spans="1:10" ht="12.75">
      <c r="A102" s="99"/>
      <c r="B102" s="99"/>
      <c r="C102" s="99"/>
      <c r="D102" s="99"/>
      <c r="E102" s="99"/>
      <c r="F102" s="99"/>
      <c r="G102" s="99"/>
      <c r="H102" s="99"/>
      <c r="I102" s="99"/>
      <c r="J102" s="99"/>
    </row>
    <row r="103" spans="1:10" ht="12.75">
      <c r="A103" s="99"/>
      <c r="B103" s="99"/>
      <c r="C103" s="99"/>
      <c r="D103" s="99"/>
      <c r="E103" s="99"/>
      <c r="F103" s="99"/>
      <c r="G103" s="99"/>
      <c r="H103" s="99"/>
      <c r="I103" s="99"/>
      <c r="J103" s="99"/>
    </row>
    <row r="104" spans="1:10" ht="12.75">
      <c r="A104" s="99"/>
      <c r="B104" s="99"/>
      <c r="C104" s="99"/>
      <c r="D104" s="99"/>
      <c r="E104" s="99"/>
      <c r="F104" s="99"/>
      <c r="G104" s="99"/>
      <c r="H104" s="99"/>
      <c r="I104" s="99"/>
      <c r="J104" s="99"/>
    </row>
    <row r="105" spans="1:10" ht="12.75">
      <c r="A105" s="99"/>
      <c r="B105" s="99"/>
      <c r="C105" s="99"/>
      <c r="D105" s="99"/>
      <c r="E105" s="99"/>
      <c r="F105" s="99"/>
      <c r="G105" s="99"/>
      <c r="H105" s="99"/>
      <c r="I105" s="99"/>
      <c r="J105" s="99"/>
    </row>
    <row r="106" spans="1:10" ht="12.75">
      <c r="A106" s="99"/>
      <c r="B106" s="99"/>
      <c r="C106" s="99"/>
      <c r="D106" s="99"/>
      <c r="E106" s="99"/>
      <c r="F106" s="99"/>
      <c r="G106" s="99"/>
      <c r="H106" s="99"/>
      <c r="I106" s="99"/>
      <c r="J106" s="99"/>
    </row>
  </sheetData>
  <sheetProtection password="CA6D" sheet="1" objects="1" scenarios="1"/>
  <mergeCells count="10">
    <mergeCell ref="J1:J2"/>
    <mergeCell ref="C1:G1"/>
    <mergeCell ref="A3:A6"/>
    <mergeCell ref="B3:B6"/>
    <mergeCell ref="C3:C6"/>
    <mergeCell ref="D3:D6"/>
    <mergeCell ref="E3:E6"/>
    <mergeCell ref="F3:H3"/>
    <mergeCell ref="J3:J6"/>
    <mergeCell ref="H4:H5"/>
  </mergeCells>
  <printOptions/>
  <pageMargins left="0.7874015748031497" right="0.7874015748031497" top="0.984251968503937" bottom="0.78" header="0.5118110236220472" footer="0.5118110236220472"/>
  <pageSetup horizontalDpi="600" verticalDpi="600" orientation="landscape" paperSize="9" scale="99" r:id="rId1"/>
  <headerFooter alignWithMargins="0">
    <oddFooter>&amp;CStrona 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2011-09-15T11:29:36Z</cp:lastPrinted>
  <dcterms:created xsi:type="dcterms:W3CDTF">1997-02-26T13:46:56Z</dcterms:created>
  <dcterms:modified xsi:type="dcterms:W3CDTF">2011-09-15T11:29:52Z</dcterms:modified>
  <cp:category/>
  <cp:version/>
  <cp:contentType/>
  <cp:contentStatus/>
</cp:coreProperties>
</file>